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99"/>
  </bookViews>
  <sheets>
    <sheet name="汇总" sheetId="5" r:id="rId1"/>
    <sheet name="明细" sheetId="4" r:id="rId2"/>
  </sheets>
  <definedNames>
    <definedName name="_xlnm._FilterDatabase" localSheetId="1" hidden="1">明细!$A$1:$M$125</definedName>
    <definedName name="_xlnm.Print_Titles" localSheetId="1">明细!$3:$5</definedName>
    <definedName name="Z_81F36EFC_6442_4A8E_840D_D0BBBE44CE36_.wvu.FilterData" localSheetId="1" hidden="1">明细!$A$4:$M$121</definedName>
    <definedName name="Z_81F36EFC_6442_4A8E_840D_D0BBBE44CE36_.wvu.PrintTitles" localSheetId="1" hidden="1">明细!$3:$4</definedName>
    <definedName name="Z_E813FC92_92E5_4619_9F39_79EC660E4085_.wvu.FilterData" localSheetId="1" hidden="1">明细!$A$4:$M$121</definedName>
    <definedName name="Z_E813FC92_92E5_4619_9F39_79EC660E4085_.wvu.PrintTitles" localSheetId="1" hidden="1">明细!$3:$4</definedName>
  </definedNames>
  <calcPr calcId="144525"/>
</workbook>
</file>

<file path=xl/sharedStrings.xml><?xml version="1.0" encoding="utf-8"?>
<sst xmlns="http://schemas.openxmlformats.org/spreadsheetml/2006/main" count="915" uniqueCount="312">
  <si>
    <t>附件三：</t>
  </si>
  <si>
    <r>
      <rPr>
        <sz val="18"/>
        <color rgb="FF000000"/>
        <rFont val="方正小标宋_GBK"/>
        <charset val="134"/>
      </rPr>
      <t>雨花台区</t>
    </r>
    <r>
      <rPr>
        <sz val="18"/>
        <color rgb="FF000000"/>
        <rFont val="Times New Roman"/>
        <charset val="134"/>
      </rPr>
      <t>2020</t>
    </r>
    <r>
      <rPr>
        <sz val="18"/>
        <color rgb="FF000000"/>
        <rFont val="方正小标宋_GBK"/>
        <charset val="134"/>
      </rPr>
      <t>年国民经济和社会发展计划表（项目类）</t>
    </r>
  </si>
  <si>
    <t>序号</t>
  </si>
  <si>
    <t>项目类型</t>
  </si>
  <si>
    <t>项目数量（个）</t>
  </si>
  <si>
    <t>新开项目（个）</t>
  </si>
  <si>
    <t>投资情况（万元）</t>
  </si>
  <si>
    <t>计划总投资</t>
  </si>
  <si>
    <r>
      <rPr>
        <sz val="12"/>
        <color rgb="FF000000"/>
        <rFont val="Times New Roman"/>
        <charset val="134"/>
      </rPr>
      <t>2020</t>
    </r>
    <r>
      <rPr>
        <sz val="12"/>
        <rFont val="黑体"/>
        <charset val="134"/>
      </rPr>
      <t>年度计划投资</t>
    </r>
  </si>
  <si>
    <t>总额</t>
  </si>
  <si>
    <t>其中：政府资金</t>
  </si>
  <si>
    <r>
      <rPr>
        <b/>
        <sz val="12"/>
        <color indexed="8"/>
        <rFont val="宋体"/>
        <charset val="134"/>
      </rPr>
      <t>合</t>
    </r>
    <r>
      <rPr>
        <b/>
        <sz val="12"/>
        <rFont val="Times New Roman"/>
        <charset val="134"/>
      </rPr>
      <t xml:space="preserve"> </t>
    </r>
    <r>
      <rPr>
        <b/>
        <sz val="12"/>
        <rFont val="宋体"/>
        <charset val="134"/>
      </rPr>
      <t>计</t>
    </r>
  </si>
  <si>
    <t>一、产业发展类项目</t>
  </si>
  <si>
    <t>信息软件项目</t>
  </si>
  <si>
    <t>商务商贸项目</t>
  </si>
  <si>
    <t>二、城市建设类项目</t>
  </si>
  <si>
    <t>商住项目</t>
  </si>
  <si>
    <t>基础设施项目</t>
  </si>
  <si>
    <t>三、民生服务类项目</t>
  </si>
  <si>
    <t>生态环境项目</t>
  </si>
  <si>
    <t>公共服务项目</t>
  </si>
  <si>
    <r>
      <rPr>
        <sz val="18"/>
        <rFont val="Times New Roman"/>
        <charset val="134"/>
      </rPr>
      <t>2020</t>
    </r>
    <r>
      <rPr>
        <sz val="18"/>
        <rFont val="方正小标宋_GBK"/>
        <charset val="134"/>
      </rPr>
      <t>年区人代会重点项目投资计划表</t>
    </r>
  </si>
  <si>
    <r>
      <rPr>
        <sz val="12"/>
        <rFont val="方正小标宋_GBK"/>
        <charset val="134"/>
      </rPr>
      <t>单位：万元、个</t>
    </r>
  </si>
  <si>
    <r>
      <rPr>
        <sz val="10"/>
        <rFont val="黑体"/>
        <charset val="134"/>
      </rPr>
      <t>序号</t>
    </r>
  </si>
  <si>
    <r>
      <rPr>
        <sz val="10"/>
        <rFont val="黑体"/>
        <charset val="134"/>
      </rPr>
      <t>项目名称</t>
    </r>
  </si>
  <si>
    <r>
      <rPr>
        <sz val="10"/>
        <rFont val="黑体"/>
        <charset val="134"/>
      </rPr>
      <t>项目建设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内容及规模</t>
    </r>
  </si>
  <si>
    <r>
      <rPr>
        <sz val="10"/>
        <rFont val="黑体"/>
        <charset val="134"/>
      </rPr>
      <t>开工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时间</t>
    </r>
  </si>
  <si>
    <r>
      <rPr>
        <sz val="10"/>
        <rFont val="黑体"/>
        <charset val="134"/>
      </rPr>
      <t>计划总投资</t>
    </r>
  </si>
  <si>
    <r>
      <rPr>
        <sz val="10"/>
        <rFont val="Times New Roman"/>
        <charset val="134"/>
      </rPr>
      <t>2020</t>
    </r>
    <r>
      <rPr>
        <sz val="10"/>
        <rFont val="黑体"/>
        <charset val="134"/>
      </rPr>
      <t>年项目投资建设计划</t>
    </r>
  </si>
  <si>
    <r>
      <rPr>
        <sz val="10"/>
        <rFont val="黑体"/>
        <charset val="134"/>
      </rPr>
      <t>责任单位</t>
    </r>
  </si>
  <si>
    <r>
      <rPr>
        <sz val="10"/>
        <rFont val="黑体"/>
        <charset val="134"/>
      </rPr>
      <t>年度投资计划</t>
    </r>
  </si>
  <si>
    <r>
      <rPr>
        <sz val="10"/>
        <rFont val="黑体"/>
        <charset val="134"/>
      </rPr>
      <t>年度建设计划</t>
    </r>
  </si>
  <si>
    <r>
      <rPr>
        <sz val="10"/>
        <rFont val="黑体"/>
        <charset val="134"/>
      </rPr>
      <t>总额</t>
    </r>
  </si>
  <si>
    <r>
      <rPr>
        <sz val="10"/>
        <rFont val="黑体"/>
        <charset val="134"/>
      </rPr>
      <t>其中：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政府资金</t>
    </r>
  </si>
  <si>
    <r>
      <rPr>
        <sz val="10"/>
        <rFont val="黑体"/>
        <charset val="134"/>
      </rPr>
      <t>一季度</t>
    </r>
  </si>
  <si>
    <r>
      <rPr>
        <sz val="10"/>
        <rFont val="黑体"/>
        <charset val="134"/>
      </rPr>
      <t>二季度</t>
    </r>
  </si>
  <si>
    <r>
      <rPr>
        <sz val="10"/>
        <rFont val="黑体"/>
        <charset val="134"/>
      </rPr>
      <t>三季度</t>
    </r>
  </si>
  <si>
    <r>
      <rPr>
        <sz val="10"/>
        <rFont val="黑体"/>
        <charset val="134"/>
      </rPr>
      <t>四季度</t>
    </r>
  </si>
  <si>
    <r>
      <rPr>
        <b/>
        <sz val="10"/>
        <rFont val="宋体"/>
        <charset val="134"/>
      </rPr>
      <t>合计（</t>
    </r>
    <r>
      <rPr>
        <b/>
        <sz val="10"/>
        <rFont val="Times New Roman"/>
        <charset val="134"/>
      </rPr>
      <t>110</t>
    </r>
    <r>
      <rPr>
        <b/>
        <sz val="10"/>
        <rFont val="宋体"/>
        <charset val="134"/>
      </rPr>
      <t>）</t>
    </r>
  </si>
  <si>
    <r>
      <rPr>
        <b/>
        <sz val="10"/>
        <rFont val="宋体"/>
        <charset val="134"/>
      </rPr>
      <t>一、产业发展类（</t>
    </r>
    <r>
      <rPr>
        <b/>
        <sz val="10"/>
        <rFont val="Times New Roman"/>
        <charset val="134"/>
      </rPr>
      <t>53</t>
    </r>
    <r>
      <rPr>
        <b/>
        <sz val="10"/>
        <rFont val="宋体"/>
        <charset val="134"/>
      </rPr>
      <t>）</t>
    </r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</si>
  <si>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信息软件（</t>
    </r>
    <r>
      <rPr>
        <sz val="10"/>
        <rFont val="Times New Roman"/>
        <charset val="134"/>
      </rPr>
      <t>25</t>
    </r>
    <r>
      <rPr>
        <sz val="10"/>
        <rFont val="宋体"/>
        <charset val="134"/>
      </rPr>
      <t>）</t>
    </r>
  </si>
  <si>
    <t>南京雨花人工智能产业园项目</t>
  </si>
  <si>
    <t>用地面积32亩，总建筑面积约8万平米，单体3幢，建成后用于区域研发总部，作为集团5G、车联网等人工智能领域项目全国研发中心</t>
  </si>
  <si>
    <t>8月</t>
  </si>
  <si>
    <t>前期办理</t>
  </si>
  <si>
    <t>开工建设</t>
  </si>
  <si>
    <t>基础建设</t>
  </si>
  <si>
    <t>谷发促局
谷发展公司</t>
  </si>
  <si>
    <t>南大数码</t>
  </si>
  <si>
    <t>用地面积约20亩，总建筑面积6万多平方米，建成后将用于企业科技研发中心和办公</t>
  </si>
  <si>
    <t>3月</t>
  </si>
  <si>
    <t>南京圣德思电子科技</t>
  </si>
  <si>
    <t>用地面积约82亩，总建筑面积26万多平方米，建成后将用于企业科技研发中心和办公</t>
  </si>
  <si>
    <t>12月</t>
  </si>
  <si>
    <t>谷发促局</t>
  </si>
  <si>
    <t>众能联合项目</t>
  </si>
  <si>
    <t>办公面积0.28万平方米，以数字化运营体系为支撑，从事高空作业平台设备租赁，致力于提供安全、高效、一站式设备租赁解决方案</t>
  </si>
  <si>
    <t>1月</t>
  </si>
  <si>
    <t>主体建设</t>
  </si>
  <si>
    <t>竣工</t>
  </si>
  <si>
    <t>新立讯数据研发中心与总部办公大厦</t>
  </si>
  <si>
    <t>拟建设科研办公楼14层及地下双层，总建筑面积约1.87万平方米，建成后将用于企业科技研发中心和办公</t>
  </si>
  <si>
    <t>4月</t>
  </si>
  <si>
    <t>谷发展公司</t>
  </si>
  <si>
    <t>浩丰科技研发总部</t>
  </si>
  <si>
    <t>卓越电力研科院</t>
  </si>
  <si>
    <t>热处理厂地块</t>
  </si>
  <si>
    <t>占地面积约8.49亩，总建筑面积约1.6万平方米，该项目拟建成科研设计类项目　</t>
  </si>
  <si>
    <t>10月</t>
  </si>
  <si>
    <t>雨花街道</t>
  </si>
  <si>
    <t>中国通信服务贸易产业研发基地</t>
  </si>
  <si>
    <t>总建筑面积15万平方米，其中地上面积10万平方米，建成后将用于企业科技研发中心和办公</t>
  </si>
  <si>
    <t>9月</t>
  </si>
  <si>
    <t>赛虹桥街道</t>
  </si>
  <si>
    <t>上海宝之云梅山基地项目</t>
  </si>
  <si>
    <t>建设云计算数据中心，项目设计机柜总规模为30000个，占地500亩</t>
  </si>
  <si>
    <t>梅山街道</t>
  </si>
  <si>
    <t>迈特斯大数据研发中心</t>
  </si>
  <si>
    <t>该项目占地面积约19.7亩，总建筑面积约4万平米，用于建设迈特斯大数据研发中心，同时计划引进10左右家在宁闽商企业</t>
  </si>
  <si>
    <t>开发区</t>
  </si>
  <si>
    <t>南京南海生物科技有限公司研发中心三期（花神科技广场）项目</t>
  </si>
  <si>
    <t>用地面积70亩，总建筑面积约33.5万平方米，单体5幢，建成后用于总部研发及办公</t>
  </si>
  <si>
    <t>结转</t>
  </si>
  <si>
    <t>宇龙通信华东总部</t>
  </si>
  <si>
    <t>用地面积30亩，总建筑面积9.3万平方米。建成后用于软件研发及办公</t>
  </si>
  <si>
    <t>竣工入驻</t>
  </si>
  <si>
    <t>大族（北辅道产业集群1）</t>
  </si>
  <si>
    <t>用地面积16.29亩，建筑面积5.21万平方米，建成后用于科研办公楼</t>
  </si>
  <si>
    <t>先锋（北辅道产业集群2）</t>
  </si>
  <si>
    <t>用地面积15.37亩，建筑4.97万平方米，建成后用于科研办公</t>
  </si>
  <si>
    <t>华讯（北辅道产业集群3）</t>
  </si>
  <si>
    <t>占地15.38亩，建筑4.81万平方米，建成后用于科研办公楼</t>
  </si>
  <si>
    <t>元征科技车联网总部及研发中心</t>
  </si>
  <si>
    <t>用地面积约14亩，总建筑面积5万平方米。建成后用于互联网产品开发</t>
  </si>
  <si>
    <t>亿嘉和智能巡检机器人测试及研发中心</t>
  </si>
  <si>
    <t>用地29.5亩，建筑面积9.52万平方米，地下两层，地上十一层。建成后主要从事机器人研发、组装及办公</t>
  </si>
  <si>
    <t>主体封顶</t>
  </si>
  <si>
    <t>“创星+”科技产业园</t>
  </si>
  <si>
    <t>拟建设科研办公楼4层到10层不等、地下双层，总建筑面积约4.93万平方米，建成后将用于企业科技研发中心和办公</t>
  </si>
  <si>
    <t>“互联网+”科技产业园</t>
  </si>
  <si>
    <t>拟建设科研办公楼8层到14层不等、地下双层，总建筑面积约9.28万平方米，建成后将用于企业科技研发中心和办公</t>
  </si>
  <si>
    <t>软件谷智慧城市产业基地</t>
  </si>
  <si>
    <t>占地52.6亩，建筑面积19.5万平米，建成后用于科研办公楼</t>
  </si>
  <si>
    <t>软件谷金融科技产业园</t>
  </si>
  <si>
    <t>占地面积约69亩，建筑面积约24万平方米，建成后用于科研办公楼</t>
  </si>
  <si>
    <t>艾乐德一期</t>
  </si>
  <si>
    <t>占地面积20亩，总建筑面积3.1万平方米，其中一期规建1.5万平方米，从事功率电子测试、检验软件的研发与系统集成等业务</t>
  </si>
  <si>
    <t>苏宁雨花云数据中心</t>
  </si>
  <si>
    <t>项目占地面积54.5亩，总建筑面积约10万平方米，拟建机柜7000架</t>
  </si>
  <si>
    <t>原力动漫一期</t>
  </si>
  <si>
    <t>总占地面积54亩，总建设规模约12.5万平方米，其中一期占地约30亩，规划面积约3.2万平方米，从事三维游戏研发及动画制作</t>
  </si>
  <si>
    <r>
      <rPr>
        <sz val="10"/>
        <rFont val="Times New Roman"/>
        <charset val="134"/>
      </rPr>
      <t>2.</t>
    </r>
    <r>
      <rPr>
        <sz val="10"/>
        <rFont val="宋体"/>
        <charset val="134"/>
      </rPr>
      <t>商务商贸（</t>
    </r>
    <r>
      <rPr>
        <sz val="10"/>
        <rFont val="Times New Roman"/>
        <charset val="134"/>
      </rPr>
      <t>28</t>
    </r>
    <r>
      <rPr>
        <sz val="10"/>
        <rFont val="宋体"/>
        <charset val="134"/>
      </rPr>
      <t>）</t>
    </r>
  </si>
  <si>
    <t>“宁南之星”组楼（供销社地块）</t>
  </si>
  <si>
    <t>项目拟建成集商业办公、公寓、酒店、餐饮于一体的综合商务中心。项目总占地面积约36亩，地下建筑面积为6.45万平方米、地上建筑面积为16.8万平方米（其中商业约2.3万平方米、酒店约4.1万平方米、公寓约3.8万平方米、办公约6.5万平方米）</t>
  </si>
  <si>
    <t>2019G59地块</t>
  </si>
  <si>
    <t>本项目总建筑面积约38万平方米，包含住宅、社区配套等，其中地上建筑面积约28万平方米，地下建筑面积约10万平方米</t>
  </si>
  <si>
    <t>2019G60地块</t>
  </si>
  <si>
    <t>本项目总建面积约10.2万平方米，包含住宅、商业、社区配套等。其中地上建筑面积约7.8万平方米，地下建筑面积约2.4万平方米</t>
  </si>
  <si>
    <t>路西经济适用房商业区及社区配套工程</t>
  </si>
  <si>
    <t>总占地面积约75.5亩，共8栋建筑，总建筑面积12.4万平方米，其中公建配套设施约2万平方米</t>
  </si>
  <si>
    <t>板桥街道</t>
  </si>
  <si>
    <t>南京朗驰集团汽车4S店</t>
  </si>
  <si>
    <t>该项目为汽车4S店，占地面积约18.1亩，建筑面积约2.8万平方米</t>
  </si>
  <si>
    <t>南京新丰泰汽车4S店</t>
  </si>
  <si>
    <t>该项目为汽车4S店，占地面积约8.85亩，建筑面积约1.2万平方米</t>
  </si>
  <si>
    <t>浦泰商贸综合体（G28）</t>
  </si>
  <si>
    <t>该项目拟建设商业办公、公共配套及与之相关配套设施。占地面积约9亩，总规建面积约3.2万平方米（含地下车库）</t>
  </si>
  <si>
    <r>
      <rPr>
        <sz val="10"/>
        <rFont val="Times New Roman"/>
        <charset val="134"/>
      </rPr>
      <t>12</t>
    </r>
    <r>
      <rPr>
        <sz val="10"/>
        <rFont val="宋体"/>
        <charset val="134"/>
      </rPr>
      <t>月</t>
    </r>
  </si>
  <si>
    <t>文华商贸</t>
  </si>
  <si>
    <t>项目拟建设面积约9.5万平方米，其中地上约6.4万平方米，地下约3.1万平方米</t>
  </si>
  <si>
    <t>睿湾商业广场</t>
  </si>
  <si>
    <t>建设商品住宅、商业广场，用地面积约101亩，总建筑面积约23万平方米，其中地上约16.9万平方米，地下约6.5万平方米</t>
  </si>
  <si>
    <t>新城规建办
西善桥街道</t>
  </si>
  <si>
    <t>南京海泽商办综合楼</t>
  </si>
  <si>
    <t>总建筑面积30万平方米。主要用商业办公、酒店式公寓及商业配套设施</t>
  </si>
  <si>
    <t>内外装修</t>
  </si>
  <si>
    <t>谷规建局</t>
  </si>
  <si>
    <t>春江新城地铁站商业中心</t>
  </si>
  <si>
    <t>总建筑面积8.8万平方米。建设商业、酒店式公寓及商业配套</t>
  </si>
  <si>
    <t>绿地玉晖晶舍商务中心</t>
  </si>
  <si>
    <t>总占地面积93.7亩；建筑面积33.5万平方米；建设住宅、商业、办公级相关配套设施等</t>
  </si>
  <si>
    <t>证大三期</t>
  </si>
  <si>
    <t>占地面积50.86亩，建筑面积约23万平方米，其中地上约14万平方米，地下约9万平方米</t>
  </si>
  <si>
    <t>竣工交付</t>
  </si>
  <si>
    <t>万科尚都荟花园</t>
  </si>
  <si>
    <t>商业办公用房及相关配套设施，规划用地总面积114亩，实际出让面积约82.5亩。总建筑面积约20万平方米。其中地上建筑面积约14.6万平方米，含商业办公面积4.7万平方米，二类住宅面积约10万平方米；地下建筑面积约5.4万平方米，建设内容为人防配套及地下停车场</t>
  </si>
  <si>
    <t>万科都荟南苑</t>
  </si>
  <si>
    <t>项目拟建设高层住宅、商业、办公及相关配套设施等，总建筑面积14.3万平方米，其中地上建筑面积约11万平方米，地下建筑面积约3.4万平方米</t>
  </si>
  <si>
    <t>万科都荟多功能商业载体</t>
  </si>
  <si>
    <t>该项目建筑面积24.6万平方米，其中地上建筑面积18.1万平方米，地下面积6.5万平方米，主要建设住宅、商业、办公及相关配套设施</t>
  </si>
  <si>
    <t>德轩置业中心</t>
  </si>
  <si>
    <t>拟建设商办综合体，总建筑面积约3.2万平方米</t>
  </si>
  <si>
    <t>花语江南项目</t>
  </si>
  <si>
    <t>用地总面积约75亩，项目主要建设内容为住宅及相关配套设施，总建筑面积约13万平方米</t>
  </si>
  <si>
    <t>金浦时代广场（原小行小学地块）</t>
  </si>
  <si>
    <t>本项目为1栋22层商办综合楼，总建筑面积约3.9万平方米，其中地上约2.4万平方米，地下约1.5万平方米，1-2层为商业，3-14层为办公，15-22层为酒店式公寓</t>
  </si>
  <si>
    <t>臧家巷地块商住楼</t>
  </si>
  <si>
    <t>占地79亩，总建筑面积18万平方米</t>
  </si>
  <si>
    <t>江苏省地质环境勘查院南京安德门基地改造重建工程</t>
  </si>
  <si>
    <t>重建两栋建筑单体，占地面积17.73亩，总建筑面积约4.4万平方米，地上建筑面积约2万平方米，地下建筑面积约2.4万平方米</t>
  </si>
  <si>
    <t>板桥市场群G1地块项目(板桥市场群商务办公楼）</t>
  </si>
  <si>
    <t>占地106.8亩。建筑面积约32.1万平方米。建设住宅，商业办公楼等</t>
  </si>
  <si>
    <t>主体建设　</t>
  </si>
  <si>
    <t>辰悦花园</t>
  </si>
  <si>
    <t>总建筑面积11万平方米（占地45亩）</t>
  </si>
  <si>
    <t>西善桥街道</t>
  </si>
  <si>
    <t>江苏恒通汽车4S店</t>
  </si>
  <si>
    <t>拟建设汽车4S店，占地面积约16.1亩，建筑面积约2万平方米</t>
  </si>
  <si>
    <t>竣工入住</t>
  </si>
  <si>
    <t>江苏苏舜汽车4S店</t>
  </si>
  <si>
    <t>拟建设汽车4S店，占地面积约15.46亩，建筑面积约2万平方米</t>
  </si>
  <si>
    <t>吾悦广场</t>
  </si>
  <si>
    <t>总建筑面积30.3万平方米，其中：地上16.3万平方米，地下14万平方米，建设商业用房、办公用房、公寓及相关配套设施</t>
  </si>
  <si>
    <t>板桥新城</t>
  </si>
  <si>
    <t>洺悦商业广场</t>
  </si>
  <si>
    <t>建设商品住宅、人才公寓、商业配套及基层社区中心，用地面积约87.4亩，总建筑面积约21万平方米</t>
  </si>
  <si>
    <t>新城规建办</t>
  </si>
  <si>
    <t>马家店集中商业</t>
  </si>
  <si>
    <t>建设集中式商业广场，总建筑面积约5万平方米</t>
  </si>
  <si>
    <r>
      <rPr>
        <b/>
        <sz val="10"/>
        <rFont val="宋体"/>
        <charset val="134"/>
      </rPr>
      <t>二、城市建设类（</t>
    </r>
    <r>
      <rPr>
        <b/>
        <sz val="10"/>
        <rFont val="Times New Roman"/>
        <charset val="134"/>
      </rPr>
      <t>37</t>
    </r>
    <r>
      <rPr>
        <b/>
        <sz val="10"/>
        <rFont val="宋体"/>
        <charset val="134"/>
      </rPr>
      <t>）</t>
    </r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</si>
  <si>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商住（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）</t>
    </r>
  </si>
  <si>
    <t>晓村安置房</t>
  </si>
  <si>
    <t>总建筑面积约2.9万平方米，地上建筑面积2万平方米，地下建筑面积0.88万平方米</t>
  </si>
  <si>
    <t>铁心桥街道</t>
  </si>
  <si>
    <t>锦华新城五期</t>
  </si>
  <si>
    <t>拟建设住宅及公建配套，占地面积约20亩，建筑面积约2万平方米</t>
  </si>
  <si>
    <t>6月</t>
  </si>
  <si>
    <t>板桥新城十一期项目</t>
  </si>
  <si>
    <t>占地140亩，总建筑面积28.6万平方米，其中：地上21.1万平方米，地下7.5万平方米，建设7栋小高层、12栋高层住宅、商业配套及基层社区中心</t>
  </si>
  <si>
    <t>2019G87项目
（圣戈班C8）</t>
  </si>
  <si>
    <t>建设商品住宅，用地面积约75亩，总建筑面积约18万平方米</t>
  </si>
  <si>
    <t>潘窑征收安置房项目</t>
  </si>
  <si>
    <t>建设保障房、幼儿园、学校、基层社区等公建配套；建设用地约465亩，建筑面积108万平方米　</t>
  </si>
  <si>
    <t>区住建局
板桥街道
开发区</t>
  </si>
  <si>
    <t>铁心桥冯韦地产（G41）</t>
  </si>
  <si>
    <t>总建筑面积24.6万平方米，主要建设住宅及配套设施</t>
  </si>
  <si>
    <t>绿城岱山多功能商业载体</t>
  </si>
  <si>
    <t>总建筑面积28万平方米。分A、B两个地块，主要建设商业、公寓、办公及相关配套公共设施</t>
  </si>
  <si>
    <t>板桥绿洲南路经济适用房二期</t>
  </si>
  <si>
    <t>占地236亩，建筑面积约41万平方米，建设包括住宅及配套商业、幼儿园、社区中心及车库</t>
  </si>
  <si>
    <t>锦华新城二期</t>
  </si>
  <si>
    <t>建设住宅及公建配套；占地面积约50亩；建筑面积约6.7万平方米</t>
  </si>
  <si>
    <t>锦华新城三期</t>
  </si>
  <si>
    <t>建设住宅及公建配套；占地面积约50亩；建筑面积约5.9万平方米</t>
  </si>
  <si>
    <t>锦华新城四期</t>
  </si>
  <si>
    <t>建设住宅及公建配套；占地面积约50亩，建筑面积约6.8万平方米</t>
  </si>
  <si>
    <t>马家店保障性住房</t>
  </si>
  <si>
    <t>用地面积约192亩，总建筑面积约48万平方米，其中地上建筑面积36万平方米，地下建筑面积12万平方米，续建A、D地块</t>
  </si>
  <si>
    <r>
      <rPr>
        <sz val="10"/>
        <rFont val="Times New Roman"/>
        <charset val="134"/>
      </rPr>
      <t>2.</t>
    </r>
    <r>
      <rPr>
        <sz val="10"/>
        <rFont val="宋体"/>
        <charset val="134"/>
      </rPr>
      <t>基础设施（</t>
    </r>
    <r>
      <rPr>
        <sz val="10"/>
        <rFont val="Times New Roman"/>
        <charset val="134"/>
      </rPr>
      <t>25</t>
    </r>
    <r>
      <rPr>
        <sz val="10"/>
        <rFont val="宋体"/>
        <charset val="134"/>
      </rPr>
      <t>）</t>
    </r>
  </si>
  <si>
    <t>山庄路、云密路、西春路过绕城公路通道</t>
  </si>
  <si>
    <t>拟建设三个过绕城通道</t>
  </si>
  <si>
    <t>前期手续</t>
  </si>
  <si>
    <t>纬十路</t>
  </si>
  <si>
    <t>全长约570米，路幅宽24米，等级为城市支路</t>
  </si>
  <si>
    <t>安德门北街</t>
  </si>
  <si>
    <t>全长约700米，道路呈“T”字型布置，宽18米，等级为城市支路</t>
  </si>
  <si>
    <t>滨河北路（软件谷段）</t>
  </si>
  <si>
    <t>全长约850米，路幅宽24米，等级为城市支路</t>
  </si>
  <si>
    <t>纵六路二期</t>
  </si>
  <si>
    <t>全长约600米，宽24米，等级为城市支路</t>
  </si>
  <si>
    <t>三号街新建工程</t>
  </si>
  <si>
    <t>道路全长700米，宽24米，包含道路、绿化及雨、污管网建设</t>
  </si>
  <si>
    <t>板东路（新城大街—华新路）建设工程</t>
  </si>
  <si>
    <t>道路全长约1007米，规划红线宽度35米，道路等级为城市次干路</t>
  </si>
  <si>
    <t>大方路一期建设工程</t>
  </si>
  <si>
    <t>道路全长约380米，规划红线宽24米，道路等级为城市支路</t>
  </si>
  <si>
    <t>纬十一路</t>
  </si>
  <si>
    <t>长约1080米，宽约24米</t>
  </si>
  <si>
    <t>滨河南路</t>
  </si>
  <si>
    <t>长约960米，宽约24米</t>
  </si>
  <si>
    <t>兴梅路南段</t>
  </si>
  <si>
    <t>长约1270米，宽约45米</t>
  </si>
  <si>
    <t>2月</t>
  </si>
  <si>
    <t>临浦路建设工程</t>
  </si>
  <si>
    <t>红线内征收拆迁、杆管线迁移、道路、管线、照明、交通安全及管理设施、绿化与附属工程等设施，占地面积约50亩</t>
  </si>
  <si>
    <t>机场二通道北段</t>
  </si>
  <si>
    <t>长约1400米，红线宽60米</t>
  </si>
  <si>
    <t>安德门换乘中心</t>
  </si>
  <si>
    <t>项目总用地面积约10.5亩，总建筑面积约0.7万平方米，建设内容为社区卫生服务中心、居家养老服务站、文化活动中心</t>
  </si>
  <si>
    <t>区人防办
赛虹桥街道</t>
  </si>
  <si>
    <t>岱山西路北延工程</t>
  </si>
  <si>
    <t>道路长约700米，包括南南河河道改造1660米</t>
  </si>
  <si>
    <t>338省道雨花段改扩建工程（汽渡线-南江路）</t>
  </si>
  <si>
    <t>道路全长3084米，包括桥梁、隧道、道路、绿化、交通及路灯等施工</t>
  </si>
  <si>
    <t>宁马高速大方互通改扩建配套工程</t>
  </si>
  <si>
    <t>建设里程约1700米，其中桥梁长约688米，板月路建设里程约600米，五条匝道总长约38400米，其中桥梁长约1630米</t>
  </si>
  <si>
    <t>龙翔西立交</t>
  </si>
  <si>
    <t>全长约1570米，宽约60米</t>
  </si>
  <si>
    <t>机场二通道跨秦淮新河桥</t>
  </si>
  <si>
    <t>全长约1350米，规划红线宽60米</t>
  </si>
  <si>
    <t>沿山路</t>
  </si>
  <si>
    <t>全长约1200米，全段红线宽24米</t>
  </si>
  <si>
    <t>迎江路北段、凤翔路、横一路</t>
  </si>
  <si>
    <t>凤翔路全长约1671米，全段红线宽24米；迎江路北段长约530米，全段红线宽35米；横一路长约593米，全段红线宽24米</t>
  </si>
  <si>
    <t>龙西路西段</t>
  </si>
  <si>
    <t>长约440米，宽约45米</t>
  </si>
  <si>
    <t>经九路北段</t>
  </si>
  <si>
    <t>长约460米，宽约24米</t>
  </si>
  <si>
    <t>兴梅路北段（含一号沟）</t>
  </si>
  <si>
    <t>长约1670米，宽约24-45米</t>
  </si>
  <si>
    <t>滨河北路（两桥段）</t>
  </si>
  <si>
    <t>全长约1280米，全段红线宽33米（近期暂按26米实施）</t>
  </si>
  <si>
    <r>
      <rPr>
        <b/>
        <sz val="10"/>
        <rFont val="宋体"/>
        <charset val="134"/>
      </rPr>
      <t>三、民生服务类（</t>
    </r>
    <r>
      <rPr>
        <b/>
        <sz val="10"/>
        <rFont val="Times New Roman"/>
        <charset val="134"/>
      </rPr>
      <t>20</t>
    </r>
    <r>
      <rPr>
        <b/>
        <sz val="10"/>
        <rFont val="宋体"/>
        <charset val="134"/>
      </rPr>
      <t>）</t>
    </r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</si>
  <si>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生态环境（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）</t>
    </r>
  </si>
  <si>
    <t>铁心桥街道秦淮新河流域雨污分流管道清疏修缮工程</t>
  </si>
  <si>
    <t>22个片区：春江新城1号区、春江新城2号区、春江新城3号区、春江新城4号区、凤翔山庄、蓝岸商城、春江佳园、春江新城升景坊、春江新城天隆坊、蓝筹谷、凤翔山庄五区、凤翔花园一期、凤翔花园二期、凤翔花园三期、凤翔山庄熹园、凤翔山庄怡园、小村、铁心桥卫生院、春江商业街、铁心桥派出所、春江幼儿园、春江学校的范围内开展雨污分流建设</t>
  </si>
  <si>
    <t>雨花台区铁路沟等四条河道水环境提升工程</t>
  </si>
  <si>
    <t>开展清淤、岸坡修复、生态修复、污水截留等建设</t>
  </si>
  <si>
    <t>雨花经济开发区秦淮新河入江口生态景观提升工程</t>
  </si>
  <si>
    <t>雨花经济开发区秦淮新河入江口生态景观提升；占地面积168.75亩；岸线长度约935米</t>
  </si>
  <si>
    <t>机场二通道城市公园</t>
  </si>
  <si>
    <t>占地面积约270亩</t>
  </si>
  <si>
    <t>农花河流域宁南片区雨污分流管道清疏修缮工程项目</t>
  </si>
  <si>
    <t>本工程对郁金香花苑、翠岛花城、玉兰山庄、阅城国际花园、康盛花园、仁恒翠竹园、花神美境、丁墙村9号院、玉兰小区等9个小区的存量管网进行清疏检测，对原项目建设范围外的管网系统进行建设完善，对错接混接等问题进行整改，总改造面积约1748亩</t>
  </si>
  <si>
    <t>南玉带河流域流域雨花新村片区雨污分流管道清疏修缮工程项目</t>
  </si>
  <si>
    <t>本工程对能仁里小区1、能仁里小区2、天界幼儿园西侧小区、普德村路南侧小区、普德花园、普德花园-2、普德花园-3、广夏嘉苑、雨花新村一村、雨花新村二村、雨花新村四村、雨花新村五村、雨花小区九号路服务小区、青年先锋公寓、四季阳光花园、能仁里16号、南山别墅、共青团路一村等18个排水户的存量管网进行清疏检测，对原项目建设范围外的管网系统进行建设完善，对错接混接等问题进行整改，总改造面积561亩</t>
  </si>
  <si>
    <t>长江雨花台区板桥街道三山矶段生态景观工程</t>
  </si>
  <si>
    <t>建设规模约600亩,开展景亭、石刻、园路、路灯等工程建设</t>
  </si>
  <si>
    <r>
      <rPr>
        <sz val="10"/>
        <rFont val="Times New Roman"/>
        <charset val="134"/>
      </rPr>
      <t>2.</t>
    </r>
    <r>
      <rPr>
        <sz val="10"/>
        <rFont val="宋体"/>
        <charset val="134"/>
      </rPr>
      <t>公共服务（</t>
    </r>
    <r>
      <rPr>
        <sz val="10"/>
        <rFont val="Times New Roman"/>
        <charset val="134"/>
      </rPr>
      <t>13</t>
    </r>
    <r>
      <rPr>
        <sz val="10"/>
        <rFont val="宋体"/>
        <charset val="134"/>
      </rPr>
      <t>）</t>
    </r>
  </si>
  <si>
    <t>臧家巷华严寺地块幼儿园</t>
  </si>
  <si>
    <t>占地8.1亩，建筑面积0.6万平方米，幼儿园办公教学楼及配套附属设施建设</t>
  </si>
  <si>
    <t>土储中心</t>
  </si>
  <si>
    <t>NO.2017G43地块配套幼儿园</t>
  </si>
  <si>
    <t>占地8.11亩，建筑面积约0.5万平方米，幼儿园办公教学楼及配套附属设施建设</t>
  </si>
  <si>
    <t>竣工入驻　</t>
  </si>
  <si>
    <t>南京天文馆</t>
  </si>
  <si>
    <t>展示教育、科研教学、合作交流、休闲旅游功能为一体。总用地面积约5.3万平方米，总建筑面积约4.5万平方米</t>
  </si>
  <si>
    <t>梅清苑小区老旧小区整治工程</t>
  </si>
  <si>
    <t>位于梅山街道梅清苑小区，建筑面积约19.4万平方米，涉及72幢房屋，2856户。改造内容包括屋面工程、建筑立面整治、道路整治、绿化景观改造、安防技防、适老化设施、标识系统及相关附属设施等</t>
  </si>
  <si>
    <t>5月</t>
  </si>
  <si>
    <t>梅岭小区老旧小区整治工程</t>
  </si>
  <si>
    <t>位于梅山街道梅岭小区，建筑面积约10.09万平方米，涉及54幢房屋，1619户。改造内容包括屋面工程、建筑立面整治、道路整治、绿化景观改造、安防技防、适老化设施、标识系统及相关附属设施等</t>
  </si>
  <si>
    <t>梅苑小区老旧小区整治工程</t>
  </si>
  <si>
    <t>位于梅山街道梅苑小区，建筑面积约12.86万平方米，涉及32幢房屋，1443户。改造内容包括屋面工程、建筑立面整治、道路整治、绿化景观改造、安防技防、适老化设施、标识系统及相关附属设施等</t>
  </si>
  <si>
    <t>梅欣小区老旧小区整治工程</t>
  </si>
  <si>
    <t>位于梅山街道梅欣小区，建筑面积约8.83万平方米，涉及40幢房屋，1301户。改造内容包括屋面工程、建筑立面整治、道路整治、绿化景观改造、安防技防、适老化设施、标识系统及相关附属设施等</t>
  </si>
  <si>
    <t>马家店第二规划小学</t>
  </si>
  <si>
    <t>总用地面积约48.2亩，总建筑面积约3.1万平方米，拟建小学及相关配套设施</t>
  </si>
  <si>
    <t>雨铁社区综合服务中心</t>
  </si>
  <si>
    <t>总用地面积约为22亩，社区服务及配套商业设施建设</t>
  </si>
  <si>
    <t>雨花街道
铁心桥街道</t>
  </si>
  <si>
    <t>铁心桥综合社区服务中心</t>
  </si>
  <si>
    <t>拟建铁心桥综合社区服务中心，总建筑面积约1.9万平方米（地上面积约0.7万平方米，地下面积约1.2万平方米）</t>
  </si>
  <si>
    <t>中华中学（雨花校区）</t>
  </si>
  <si>
    <t>建设26轨78班高中，用地面积约150亩，总建筑面积约10.5万平方米</t>
  </si>
  <si>
    <t>宁南规划小学</t>
  </si>
  <si>
    <t>建设用地42.3亩，新建教学楼、综合楼、食堂与体育馆等校舍2.8万平方米</t>
  </si>
  <si>
    <t>基础建设　</t>
  </si>
  <si>
    <t>主体封顶　</t>
  </si>
  <si>
    <t>教育局
雨花街道</t>
  </si>
  <si>
    <t>南站规划学校</t>
  </si>
  <si>
    <t>建设用地62.9亩，项目总建筑面积约4.9万平方米，地上面积约3.7万平方米和地下建筑约1.2万平方米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</si>
</sst>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49">
    <font>
      <sz val="11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5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8"/>
      <name val="Times New Roman"/>
      <charset val="134"/>
    </font>
    <font>
      <sz val="10"/>
      <name val="Times New Roman"/>
      <charset val="134"/>
    </font>
    <font>
      <b/>
      <sz val="10"/>
      <name val="Times New Roman"/>
      <charset val="134"/>
    </font>
    <font>
      <sz val="12"/>
      <name val="Times New Roman"/>
      <charset val="134"/>
    </font>
    <font>
      <b/>
      <sz val="11"/>
      <color indexed="8"/>
      <name val="宋体"/>
      <charset val="134"/>
    </font>
    <font>
      <sz val="12"/>
      <name val="宋体"/>
      <charset val="0"/>
    </font>
    <font>
      <sz val="12"/>
      <name val="Times New Roman"/>
      <charset val="0"/>
    </font>
    <font>
      <sz val="18"/>
      <color rgb="FF000000"/>
      <name val="方正小标宋_GBK"/>
      <charset val="134"/>
    </font>
    <font>
      <sz val="18"/>
      <color indexed="8"/>
      <name val="Times New Roman"/>
      <charset val="134"/>
    </font>
    <font>
      <sz val="12"/>
      <color indexed="8"/>
      <name val="黑体"/>
      <charset val="134"/>
    </font>
    <font>
      <sz val="12"/>
      <color indexed="8"/>
      <name val="Times New Roman"/>
      <charset val="134"/>
    </font>
    <font>
      <sz val="12"/>
      <color rgb="FF000000"/>
      <name val="Times New Roman"/>
      <charset val="134"/>
    </font>
    <font>
      <b/>
      <sz val="12"/>
      <color indexed="8"/>
      <name val="宋体"/>
      <charset val="134"/>
    </font>
    <font>
      <b/>
      <sz val="12"/>
      <color indexed="8"/>
      <name val="Times New Roman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0"/>
      <color indexed="8"/>
      <name val="MS Sans Serif"/>
      <charset val="134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8"/>
      <name val="方正小标宋_GBK"/>
      <charset val="134"/>
    </font>
    <font>
      <sz val="12"/>
      <name val="方正小标宋_GBK"/>
      <charset val="134"/>
    </font>
    <font>
      <sz val="10"/>
      <name val="黑体"/>
      <charset val="134"/>
    </font>
    <font>
      <sz val="18"/>
      <color rgb="FF000000"/>
      <name val="Times New Roman"/>
      <charset val="134"/>
    </font>
    <font>
      <sz val="12"/>
      <name val="黑体"/>
      <charset val="134"/>
    </font>
    <font>
      <b/>
      <sz val="12"/>
      <name val="Times New Roman"/>
      <charset val="134"/>
    </font>
    <font>
      <b/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1" fillId="18" borderId="1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11" borderId="10" applyNumberFormat="0" applyFon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/>
    <xf numFmtId="0" fontId="4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9" fillId="17" borderId="12" applyNumberFormat="0" applyAlignment="0" applyProtection="0">
      <alignment vertical="center"/>
    </xf>
    <xf numFmtId="0" fontId="34" fillId="17" borderId="13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2" fillId="0" borderId="0"/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28" fillId="0" borderId="0"/>
    <xf numFmtId="0" fontId="20" fillId="0" borderId="0" applyFill="0" applyProtection="0">
      <alignment vertical="center"/>
    </xf>
    <xf numFmtId="0" fontId="20" fillId="0" borderId="0" applyFill="0" applyProtection="0"/>
    <xf numFmtId="0" fontId="5" fillId="0" borderId="0"/>
    <xf numFmtId="0" fontId="5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" fillId="0" borderId="0" xfId="0" applyFont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56" applyFont="1" applyFill="1" applyBorder="1" applyAlignment="1">
      <alignment horizontal="left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5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1" xfId="55" applyFont="1" applyFill="1" applyBorder="1" applyAlignment="1">
      <alignment horizontal="left" vertical="center" wrapText="1"/>
    </xf>
    <xf numFmtId="0" fontId="7" fillId="0" borderId="1" xfId="55" applyFont="1" applyFill="1" applyBorder="1" applyAlignment="1">
      <alignment horizontal="center" vertical="center" wrapText="1"/>
    </xf>
    <xf numFmtId="0" fontId="7" fillId="0" borderId="1" xfId="55" applyFont="1" applyFill="1" applyBorder="1" applyAlignment="1">
      <alignment horizontal="justify" vertical="center" wrapText="1"/>
    </xf>
    <xf numFmtId="0" fontId="7" fillId="0" borderId="1" xfId="55" applyFont="1" applyFill="1" applyBorder="1" applyAlignment="1">
      <alignment horizontal="center" vertical="center"/>
    </xf>
    <xf numFmtId="0" fontId="9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5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0" fillId="0" borderId="0" xfId="0" applyFont="1">
      <alignment vertical="center"/>
    </xf>
    <xf numFmtId="0" fontId="11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10 2 2 2 2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常规 12" xfId="20"/>
    <cellStyle name="解释性文本" xfId="21" builtinId="53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常规 10 10 2 2 2" xfId="43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常规 10 10 2 2 2 2" xfId="50"/>
    <cellStyle name="60% - 强调文字颜色 5" xfId="51" builtinId="48"/>
    <cellStyle name="强调文字颜色 6" xfId="52" builtinId="49"/>
    <cellStyle name="常规 2 3" xfId="53"/>
    <cellStyle name="40% - 强调文字颜色 6" xfId="54" builtinId="51"/>
    <cellStyle name="常规 10 10 2 2 2 3" xfId="55"/>
    <cellStyle name="常规 10 2" xfId="56"/>
    <cellStyle name="60% - 强调文字颜色 6" xfId="57" builtinId="52"/>
    <cellStyle name="_x000d__x000a_JournalTemplate=C:\COMFO\CTALK\JOURSTD.TPL_x000d__x000a_LbStateAddress=3 3 0 251 1 89 2 311_x000d__x000a_LbStateJou" xfId="58"/>
    <cellStyle name="常规 10 3 2 2 2 2 2 3 2 2" xfId="59"/>
    <cellStyle name="常规 2" xfId="60"/>
    <cellStyle name="常规 3" xfId="61"/>
    <cellStyle name="常规 11" xfId="6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A1" sqref="A1:B1"/>
    </sheetView>
  </sheetViews>
  <sheetFormatPr defaultColWidth="9" defaultRowHeight="13.5" outlineLevelCol="7"/>
  <cols>
    <col min="1" max="1" width="6.33333333333333" customWidth="1"/>
    <col min="2" max="2" width="18.1083333333333" customWidth="1"/>
    <col min="3" max="4" width="15.3833333333333" customWidth="1"/>
    <col min="5" max="8" width="17.1333333333333" customWidth="1"/>
    <col min="12" max="12" width="10.1333333333333"/>
    <col min="13" max="13" width="12"/>
    <col min="15" max="15" width="12"/>
  </cols>
  <sheetData>
    <row r="1" ht="27" customHeight="1" spans="1:2">
      <c r="A1" s="40" t="s">
        <v>0</v>
      </c>
      <c r="B1" s="41"/>
    </row>
    <row r="2" ht="45" customHeight="1" spans="1:8">
      <c r="A2" s="42" t="s">
        <v>1</v>
      </c>
      <c r="B2" s="43"/>
      <c r="C2" s="43"/>
      <c r="D2" s="43"/>
      <c r="E2" s="43"/>
      <c r="F2" s="43"/>
      <c r="G2" s="43"/>
      <c r="H2" s="43"/>
    </row>
    <row r="3" ht="27" customHeight="1" spans="1:8">
      <c r="A3" s="44" t="s">
        <v>2</v>
      </c>
      <c r="B3" s="45" t="s">
        <v>3</v>
      </c>
      <c r="C3" s="45" t="s">
        <v>4</v>
      </c>
      <c r="D3" s="45" t="s">
        <v>5</v>
      </c>
      <c r="E3" s="46" t="s">
        <v>6</v>
      </c>
      <c r="F3" s="47"/>
      <c r="G3" s="47"/>
      <c r="H3" s="48"/>
    </row>
    <row r="4" ht="26.25" customHeight="1" spans="1:8">
      <c r="A4" s="49"/>
      <c r="B4" s="49"/>
      <c r="C4" s="49"/>
      <c r="D4" s="49"/>
      <c r="E4" s="46" t="s">
        <v>7</v>
      </c>
      <c r="F4" s="48"/>
      <c r="G4" s="50" t="s">
        <v>8</v>
      </c>
      <c r="H4" s="48"/>
    </row>
    <row r="5" ht="26.25" customHeight="1" spans="1:8">
      <c r="A5" s="51"/>
      <c r="B5" s="51"/>
      <c r="C5" s="51"/>
      <c r="D5" s="51"/>
      <c r="E5" s="52" t="s">
        <v>9</v>
      </c>
      <c r="F5" s="52" t="s">
        <v>10</v>
      </c>
      <c r="G5" s="52" t="s">
        <v>9</v>
      </c>
      <c r="H5" s="52" t="s">
        <v>10</v>
      </c>
    </row>
    <row r="6" ht="26.25" customHeight="1" spans="1:8">
      <c r="A6" s="53" t="s">
        <v>11</v>
      </c>
      <c r="B6" s="54"/>
      <c r="C6" s="54">
        <v>110</v>
      </c>
      <c r="D6" s="54">
        <v>46</v>
      </c>
      <c r="E6" s="54">
        <v>12500660</v>
      </c>
      <c r="F6" s="54">
        <v>1744080</v>
      </c>
      <c r="G6" s="55">
        <v>2982884</v>
      </c>
      <c r="H6" s="55">
        <v>399167</v>
      </c>
    </row>
    <row r="7" s="39" customFormat="1" ht="26.25" customHeight="1" spans="1:8">
      <c r="A7" s="53" t="s">
        <v>12</v>
      </c>
      <c r="B7" s="54"/>
      <c r="C7" s="54">
        <v>53</v>
      </c>
      <c r="D7" s="54">
        <v>20</v>
      </c>
      <c r="E7" s="54">
        <v>8206435</v>
      </c>
      <c r="F7" s="54">
        <v>178400</v>
      </c>
      <c r="G7" s="55">
        <v>2156577</v>
      </c>
      <c r="H7" s="55">
        <v>36400</v>
      </c>
    </row>
    <row r="8" ht="26.25" customHeight="1" spans="1:8">
      <c r="A8" s="56">
        <v>1</v>
      </c>
      <c r="B8" s="57" t="s">
        <v>13</v>
      </c>
      <c r="C8" s="56">
        <v>25</v>
      </c>
      <c r="D8" s="56">
        <v>11</v>
      </c>
      <c r="E8" s="56">
        <v>1383690</v>
      </c>
      <c r="F8" s="56">
        <v>142600</v>
      </c>
      <c r="G8" s="56">
        <v>301400</v>
      </c>
      <c r="H8" s="56">
        <v>22400</v>
      </c>
    </row>
    <row r="9" ht="26.25" customHeight="1" spans="1:8">
      <c r="A9" s="56">
        <v>2</v>
      </c>
      <c r="B9" s="57" t="s">
        <v>14</v>
      </c>
      <c r="C9" s="56">
        <v>28</v>
      </c>
      <c r="D9" s="56">
        <v>9</v>
      </c>
      <c r="E9" s="56">
        <v>6822745</v>
      </c>
      <c r="F9" s="56">
        <v>35800</v>
      </c>
      <c r="G9" s="56">
        <v>1855177</v>
      </c>
      <c r="H9" s="56">
        <v>14000</v>
      </c>
    </row>
    <row r="10" s="39" customFormat="1" ht="26.25" customHeight="1" spans="1:8">
      <c r="A10" s="53" t="s">
        <v>15</v>
      </c>
      <c r="B10" s="54"/>
      <c r="C10" s="54">
        <v>37</v>
      </c>
      <c r="D10" s="54">
        <v>15</v>
      </c>
      <c r="E10" s="54">
        <v>3881130</v>
      </c>
      <c r="F10" s="54">
        <v>1162385</v>
      </c>
      <c r="G10" s="55">
        <v>686019</v>
      </c>
      <c r="H10" s="55">
        <v>226019</v>
      </c>
    </row>
    <row r="11" ht="26.25" customHeight="1" spans="1:8">
      <c r="A11" s="56">
        <v>1</v>
      </c>
      <c r="B11" s="57" t="s">
        <v>16</v>
      </c>
      <c r="C11" s="56">
        <v>12</v>
      </c>
      <c r="D11" s="56">
        <v>4</v>
      </c>
      <c r="E11" s="56">
        <v>3049899</v>
      </c>
      <c r="F11" s="56">
        <v>331154</v>
      </c>
      <c r="G11" s="56">
        <v>517446</v>
      </c>
      <c r="H11" s="56">
        <v>57446</v>
      </c>
    </row>
    <row r="12" ht="26.25" customHeight="1" spans="1:8">
      <c r="A12" s="56">
        <v>2</v>
      </c>
      <c r="B12" s="57" t="s">
        <v>17</v>
      </c>
      <c r="C12" s="56">
        <v>25</v>
      </c>
      <c r="D12" s="56">
        <v>11</v>
      </c>
      <c r="E12" s="56">
        <v>831231</v>
      </c>
      <c r="F12" s="56">
        <v>831231</v>
      </c>
      <c r="G12" s="56">
        <v>168573</v>
      </c>
      <c r="H12" s="56">
        <v>168573</v>
      </c>
    </row>
    <row r="13" s="39" customFormat="1" ht="26.25" customHeight="1" spans="1:8">
      <c r="A13" s="53" t="s">
        <v>18</v>
      </c>
      <c r="B13" s="54"/>
      <c r="C13" s="54">
        <v>20</v>
      </c>
      <c r="D13" s="54">
        <v>11</v>
      </c>
      <c r="E13" s="54">
        <v>413095</v>
      </c>
      <c r="F13" s="54">
        <v>403295</v>
      </c>
      <c r="G13" s="55">
        <v>140288</v>
      </c>
      <c r="H13" s="55">
        <v>136748</v>
      </c>
    </row>
    <row r="14" ht="26.25" customHeight="1" spans="1:8">
      <c r="A14" s="56">
        <v>1</v>
      </c>
      <c r="B14" s="57" t="s">
        <v>19</v>
      </c>
      <c r="C14" s="56">
        <v>7</v>
      </c>
      <c r="D14" s="56">
        <v>4</v>
      </c>
      <c r="E14" s="56">
        <v>55537</v>
      </c>
      <c r="F14" s="56">
        <v>45737</v>
      </c>
      <c r="G14" s="56">
        <v>31293</v>
      </c>
      <c r="H14" s="56">
        <v>27753</v>
      </c>
    </row>
    <row r="15" ht="26.25" customHeight="1" spans="1:8">
      <c r="A15" s="56">
        <v>2</v>
      </c>
      <c r="B15" s="57" t="s">
        <v>20</v>
      </c>
      <c r="C15" s="56">
        <v>13</v>
      </c>
      <c r="D15" s="56">
        <v>7</v>
      </c>
      <c r="E15" s="56">
        <v>357558</v>
      </c>
      <c r="F15" s="56">
        <v>357558</v>
      </c>
      <c r="G15" s="56">
        <v>108995</v>
      </c>
      <c r="H15" s="56">
        <v>108995</v>
      </c>
    </row>
  </sheetData>
  <mergeCells count="13">
    <mergeCell ref="A1:B1"/>
    <mergeCell ref="A2:H2"/>
    <mergeCell ref="E3:H3"/>
    <mergeCell ref="E4:F4"/>
    <mergeCell ref="G4:H4"/>
    <mergeCell ref="A6:B6"/>
    <mergeCell ref="A7:B7"/>
    <mergeCell ref="A10:B10"/>
    <mergeCell ref="A13:B13"/>
    <mergeCell ref="A3:A5"/>
    <mergeCell ref="B3:B5"/>
    <mergeCell ref="C3:C5"/>
    <mergeCell ref="D3:D5"/>
  </mergeCells>
  <printOptions horizontalCentered="1"/>
  <pageMargins left="0.751388888888889" right="0.751388888888889" top="1" bottom="1" header="0.5" footer="0.5"/>
  <pageSetup paperSize="9" firstPageNumber="29" orientation="landscape" useFirstPageNumber="1" horizontalDpi="600"/>
  <headerFooter>
    <oddFooter>&amp;C&amp;"TIMEs New Roman"&amp;14— &amp;P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5"/>
  <sheetViews>
    <sheetView workbookViewId="0">
      <selection activeCell="A1" sqref="A1:M1"/>
    </sheetView>
  </sheetViews>
  <sheetFormatPr defaultColWidth="9" defaultRowHeight="12"/>
  <cols>
    <col min="1" max="1" width="5" style="1" customWidth="1"/>
    <col min="2" max="2" width="19.25" style="14" customWidth="1"/>
    <col min="3" max="3" width="44.75" style="14" customWidth="1"/>
    <col min="4" max="4" width="6.66666666666667" style="1" customWidth="1"/>
    <col min="5" max="6" width="9.66666666666667" style="1" customWidth="1"/>
    <col min="7" max="7" width="10.5583333333333" style="1" customWidth="1"/>
    <col min="8" max="8" width="9.66666666666667" style="1" customWidth="1"/>
    <col min="9" max="12" width="8.775" style="1" customWidth="1"/>
    <col min="13" max="13" width="10.6666666666667" style="1" customWidth="1"/>
    <col min="14" max="16384" width="9" style="1"/>
  </cols>
  <sheetData>
    <row r="1" s="1" customFormat="1" ht="32" customHeight="1" spans="1:13">
      <c r="A1" s="15" t="s">
        <v>21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="1" customFormat="1" ht="20" customHeight="1" spans="1:13">
      <c r="A2" s="17"/>
      <c r="B2" s="17"/>
      <c r="C2" s="17"/>
      <c r="D2" s="17"/>
      <c r="E2" s="17"/>
      <c r="F2" s="17"/>
      <c r="G2" s="17"/>
      <c r="H2" s="17"/>
      <c r="I2" s="17"/>
      <c r="J2" s="17"/>
      <c r="K2" s="33" t="s">
        <v>22</v>
      </c>
      <c r="L2" s="34"/>
      <c r="M2" s="34"/>
    </row>
    <row r="3" s="2" customFormat="1" ht="25" customHeight="1" spans="1:13">
      <c r="A3" s="18" t="s">
        <v>23</v>
      </c>
      <c r="B3" s="18" t="s">
        <v>24</v>
      </c>
      <c r="C3" s="18" t="s">
        <v>25</v>
      </c>
      <c r="D3" s="18" t="s">
        <v>26</v>
      </c>
      <c r="E3" s="18" t="s">
        <v>27</v>
      </c>
      <c r="F3" s="18"/>
      <c r="G3" s="18" t="s">
        <v>28</v>
      </c>
      <c r="H3" s="18"/>
      <c r="I3" s="18"/>
      <c r="J3" s="18"/>
      <c r="K3" s="18"/>
      <c r="L3" s="18"/>
      <c r="M3" s="18" t="s">
        <v>29</v>
      </c>
    </row>
    <row r="4" s="2" customFormat="1" ht="25" customHeight="1" spans="1:13">
      <c r="A4" s="18"/>
      <c r="B4" s="18"/>
      <c r="C4" s="18"/>
      <c r="D4" s="18"/>
      <c r="E4" s="18"/>
      <c r="F4" s="18"/>
      <c r="G4" s="18" t="s">
        <v>30</v>
      </c>
      <c r="H4" s="18"/>
      <c r="I4" s="18" t="s">
        <v>31</v>
      </c>
      <c r="J4" s="18"/>
      <c r="K4" s="18"/>
      <c r="L4" s="18"/>
      <c r="M4" s="18"/>
    </row>
    <row r="5" s="2" customFormat="1" ht="34.05" customHeight="1" spans="1:13">
      <c r="A5" s="18"/>
      <c r="B5" s="18"/>
      <c r="C5" s="18"/>
      <c r="D5" s="18"/>
      <c r="E5" s="18" t="s">
        <v>32</v>
      </c>
      <c r="F5" s="18" t="s">
        <v>33</v>
      </c>
      <c r="G5" s="18" t="s">
        <v>32</v>
      </c>
      <c r="H5" s="18" t="s">
        <v>33</v>
      </c>
      <c r="I5" s="18" t="s">
        <v>34</v>
      </c>
      <c r="J5" s="18" t="s">
        <v>35</v>
      </c>
      <c r="K5" s="18" t="s">
        <v>36</v>
      </c>
      <c r="L5" s="18" t="s">
        <v>37</v>
      </c>
      <c r="M5" s="18"/>
    </row>
    <row r="6" s="3" customFormat="1" ht="25" customHeight="1" spans="1:13">
      <c r="A6" s="19" t="s">
        <v>38</v>
      </c>
      <c r="B6" s="19"/>
      <c r="C6" s="19"/>
      <c r="D6" s="19"/>
      <c r="E6" s="19">
        <f>E7+E63+E103</f>
        <v>12500660</v>
      </c>
      <c r="F6" s="19">
        <f>F7+F63+F103</f>
        <v>1744080</v>
      </c>
      <c r="G6" s="19">
        <f>G7+G63+G103</f>
        <v>2982884</v>
      </c>
      <c r="H6" s="19">
        <f>H7+H63+H103</f>
        <v>399167</v>
      </c>
      <c r="I6" s="19"/>
      <c r="J6" s="19"/>
      <c r="K6" s="19"/>
      <c r="L6" s="19"/>
      <c r="M6" s="19"/>
    </row>
    <row r="7" s="4" customFormat="1" ht="25" customHeight="1" spans="1:13">
      <c r="A7" s="19" t="s">
        <v>39</v>
      </c>
      <c r="B7" s="19"/>
      <c r="C7" s="19"/>
      <c r="D7" s="19"/>
      <c r="E7" s="19">
        <f>SUM(E8+E34)</f>
        <v>8206435</v>
      </c>
      <c r="F7" s="19">
        <f>SUM(F8+F34)</f>
        <v>178400</v>
      </c>
      <c r="G7" s="19">
        <f>SUM(G8+G34)</f>
        <v>2156577</v>
      </c>
      <c r="H7" s="19">
        <f>SUM(H8+H34)</f>
        <v>36400</v>
      </c>
      <c r="I7" s="35"/>
      <c r="J7" s="35"/>
      <c r="K7" s="35"/>
      <c r="L7" s="35"/>
      <c r="M7" s="35"/>
    </row>
    <row r="8" s="4" customFormat="1" ht="25" customHeight="1" spans="1:13">
      <c r="A8" s="18" t="s">
        <v>40</v>
      </c>
      <c r="B8" s="18"/>
      <c r="C8" s="18"/>
      <c r="D8" s="18"/>
      <c r="E8" s="18">
        <f>SUM(E9:E33)</f>
        <v>1383690</v>
      </c>
      <c r="F8" s="18">
        <f>SUM(F9:F33)</f>
        <v>142600</v>
      </c>
      <c r="G8" s="18">
        <f>SUM(G9:G33)</f>
        <v>301400</v>
      </c>
      <c r="H8" s="18">
        <f>SUM(H9:H33)</f>
        <v>22400</v>
      </c>
      <c r="I8" s="18"/>
      <c r="J8" s="18"/>
      <c r="K8" s="18"/>
      <c r="L8" s="18"/>
      <c r="M8" s="18"/>
    </row>
    <row r="9" s="5" customFormat="1" ht="44" customHeight="1" spans="1:13">
      <c r="A9" s="20">
        <v>1</v>
      </c>
      <c r="B9" s="21" t="s">
        <v>41</v>
      </c>
      <c r="C9" s="21" t="s">
        <v>42</v>
      </c>
      <c r="D9" s="20" t="s">
        <v>43</v>
      </c>
      <c r="E9" s="20">
        <v>80000</v>
      </c>
      <c r="F9" s="20"/>
      <c r="G9" s="20">
        <v>10000</v>
      </c>
      <c r="H9" s="20"/>
      <c r="I9" s="20" t="s">
        <v>44</v>
      </c>
      <c r="J9" s="20" t="s">
        <v>44</v>
      </c>
      <c r="K9" s="20" t="s">
        <v>45</v>
      </c>
      <c r="L9" s="20" t="s">
        <v>46</v>
      </c>
      <c r="M9" s="20" t="s">
        <v>47</v>
      </c>
    </row>
    <row r="10" s="6" customFormat="1" ht="35" customHeight="1" spans="1:13">
      <c r="A10" s="20">
        <v>2</v>
      </c>
      <c r="B10" s="21" t="s">
        <v>48</v>
      </c>
      <c r="C10" s="21" t="s">
        <v>49</v>
      </c>
      <c r="D10" s="20" t="s">
        <v>50</v>
      </c>
      <c r="E10" s="20">
        <v>25000</v>
      </c>
      <c r="F10" s="20"/>
      <c r="G10" s="20">
        <v>6000</v>
      </c>
      <c r="H10" s="20"/>
      <c r="I10" s="20" t="s">
        <v>45</v>
      </c>
      <c r="J10" s="20" t="s">
        <v>46</v>
      </c>
      <c r="K10" s="20" t="s">
        <v>46</v>
      </c>
      <c r="L10" s="20" t="s">
        <v>46</v>
      </c>
      <c r="M10" s="20" t="s">
        <v>47</v>
      </c>
    </row>
    <row r="11" s="6" customFormat="1" ht="34" customHeight="1" spans="1:13">
      <c r="A11" s="20">
        <v>3</v>
      </c>
      <c r="B11" s="21" t="s">
        <v>51</v>
      </c>
      <c r="C11" s="21" t="s">
        <v>52</v>
      </c>
      <c r="D11" s="20" t="s">
        <v>53</v>
      </c>
      <c r="E11" s="20">
        <v>100000</v>
      </c>
      <c r="F11" s="20"/>
      <c r="G11" s="20">
        <v>10000</v>
      </c>
      <c r="H11" s="20"/>
      <c r="I11" s="20" t="s">
        <v>44</v>
      </c>
      <c r="J11" s="20" t="s">
        <v>44</v>
      </c>
      <c r="K11" s="20" t="s">
        <v>44</v>
      </c>
      <c r="L11" s="20" t="s">
        <v>45</v>
      </c>
      <c r="M11" s="20" t="s">
        <v>54</v>
      </c>
    </row>
    <row r="12" s="6" customFormat="1" ht="48" customHeight="1" spans="1:13">
      <c r="A12" s="20">
        <v>4</v>
      </c>
      <c r="B12" s="21" t="s">
        <v>55</v>
      </c>
      <c r="C12" s="22" t="s">
        <v>56</v>
      </c>
      <c r="D12" s="20" t="s">
        <v>57</v>
      </c>
      <c r="E12" s="20">
        <v>80000</v>
      </c>
      <c r="F12" s="20"/>
      <c r="G12" s="20">
        <v>80000</v>
      </c>
      <c r="H12" s="20"/>
      <c r="I12" s="20" t="s">
        <v>45</v>
      </c>
      <c r="J12" s="20" t="s">
        <v>46</v>
      </c>
      <c r="K12" s="20" t="s">
        <v>58</v>
      </c>
      <c r="L12" s="20" t="s">
        <v>59</v>
      </c>
      <c r="M12" s="20" t="s">
        <v>54</v>
      </c>
    </row>
    <row r="13" s="6" customFormat="1" ht="46" customHeight="1" spans="1:13">
      <c r="A13" s="20">
        <v>5</v>
      </c>
      <c r="B13" s="21" t="s">
        <v>60</v>
      </c>
      <c r="C13" s="22" t="s">
        <v>61</v>
      </c>
      <c r="D13" s="20" t="s">
        <v>62</v>
      </c>
      <c r="E13" s="20">
        <v>14000</v>
      </c>
      <c r="F13" s="20"/>
      <c r="G13" s="20">
        <v>3000</v>
      </c>
      <c r="H13" s="20"/>
      <c r="I13" s="20" t="s">
        <v>44</v>
      </c>
      <c r="J13" s="20" t="s">
        <v>45</v>
      </c>
      <c r="K13" s="20" t="s">
        <v>46</v>
      </c>
      <c r="L13" s="20" t="s">
        <v>46</v>
      </c>
      <c r="M13" s="20" t="s">
        <v>63</v>
      </c>
    </row>
    <row r="14" s="6" customFormat="1" ht="37" customHeight="1" spans="1:13">
      <c r="A14" s="20">
        <v>6</v>
      </c>
      <c r="B14" s="21" t="s">
        <v>64</v>
      </c>
      <c r="C14" s="22" t="s">
        <v>61</v>
      </c>
      <c r="D14" s="20" t="s">
        <v>62</v>
      </c>
      <c r="E14" s="20">
        <v>14000</v>
      </c>
      <c r="F14" s="20"/>
      <c r="G14" s="20">
        <v>3000</v>
      </c>
      <c r="H14" s="20"/>
      <c r="I14" s="20" t="s">
        <v>44</v>
      </c>
      <c r="J14" s="20" t="s">
        <v>45</v>
      </c>
      <c r="K14" s="20" t="s">
        <v>46</v>
      </c>
      <c r="L14" s="20" t="s">
        <v>46</v>
      </c>
      <c r="M14" s="20" t="s">
        <v>63</v>
      </c>
    </row>
    <row r="15" s="6" customFormat="1" ht="37" customHeight="1" spans="1:13">
      <c r="A15" s="20">
        <v>7</v>
      </c>
      <c r="B15" s="21" t="s">
        <v>65</v>
      </c>
      <c r="C15" s="22" t="s">
        <v>61</v>
      </c>
      <c r="D15" s="20" t="s">
        <v>62</v>
      </c>
      <c r="E15" s="20">
        <v>14000</v>
      </c>
      <c r="F15" s="20"/>
      <c r="G15" s="20">
        <v>3000</v>
      </c>
      <c r="H15" s="20"/>
      <c r="I15" s="20" t="s">
        <v>44</v>
      </c>
      <c r="J15" s="20" t="s">
        <v>45</v>
      </c>
      <c r="K15" s="20" t="s">
        <v>46</v>
      </c>
      <c r="L15" s="20" t="s">
        <v>46</v>
      </c>
      <c r="M15" s="20" t="s">
        <v>63</v>
      </c>
    </row>
    <row r="16" s="6" customFormat="1" ht="35" customHeight="1" spans="1:13">
      <c r="A16" s="20">
        <v>8</v>
      </c>
      <c r="B16" s="21" t="s">
        <v>66</v>
      </c>
      <c r="C16" s="21" t="s">
        <v>67</v>
      </c>
      <c r="D16" s="23" t="s">
        <v>68</v>
      </c>
      <c r="E16" s="20">
        <v>11200</v>
      </c>
      <c r="F16" s="20"/>
      <c r="G16" s="20">
        <v>3000</v>
      </c>
      <c r="H16" s="20"/>
      <c r="I16" s="20" t="s">
        <v>44</v>
      </c>
      <c r="J16" s="20" t="s">
        <v>44</v>
      </c>
      <c r="K16" s="20" t="s">
        <v>44</v>
      </c>
      <c r="L16" s="20" t="s">
        <v>45</v>
      </c>
      <c r="M16" s="20" t="s">
        <v>69</v>
      </c>
    </row>
    <row r="17" s="6" customFormat="1" ht="39" customHeight="1" spans="1:13">
      <c r="A17" s="20">
        <v>9</v>
      </c>
      <c r="B17" s="21" t="s">
        <v>70</v>
      </c>
      <c r="C17" s="21" t="s">
        <v>71</v>
      </c>
      <c r="D17" s="23" t="s">
        <v>72</v>
      </c>
      <c r="E17" s="20">
        <v>86000</v>
      </c>
      <c r="F17" s="20"/>
      <c r="G17" s="20">
        <v>9300</v>
      </c>
      <c r="H17" s="20"/>
      <c r="I17" s="20" t="s">
        <v>44</v>
      </c>
      <c r="J17" s="20" t="s">
        <v>44</v>
      </c>
      <c r="K17" s="20" t="s">
        <v>45</v>
      </c>
      <c r="L17" s="20" t="s">
        <v>46</v>
      </c>
      <c r="M17" s="20" t="s">
        <v>73</v>
      </c>
    </row>
    <row r="18" s="6" customFormat="1" ht="37" customHeight="1" spans="1:13">
      <c r="A18" s="20">
        <v>10</v>
      </c>
      <c r="B18" s="21" t="s">
        <v>74</v>
      </c>
      <c r="C18" s="21" t="s">
        <v>75</v>
      </c>
      <c r="D18" s="24" t="s">
        <v>50</v>
      </c>
      <c r="E18" s="24">
        <v>80000</v>
      </c>
      <c r="F18" s="24"/>
      <c r="G18" s="24">
        <v>20000</v>
      </c>
      <c r="H18" s="24"/>
      <c r="I18" s="20" t="s">
        <v>45</v>
      </c>
      <c r="J18" s="20" t="s">
        <v>46</v>
      </c>
      <c r="K18" s="20" t="s">
        <v>46</v>
      </c>
      <c r="L18" s="20" t="s">
        <v>46</v>
      </c>
      <c r="M18" s="20" t="s">
        <v>76</v>
      </c>
    </row>
    <row r="19" s="6" customFormat="1" ht="45" customHeight="1" spans="1:13">
      <c r="A19" s="20">
        <v>11</v>
      </c>
      <c r="B19" s="21" t="s">
        <v>77</v>
      </c>
      <c r="C19" s="21" t="s">
        <v>78</v>
      </c>
      <c r="D19" s="20" t="s">
        <v>68</v>
      </c>
      <c r="E19" s="20">
        <v>10900</v>
      </c>
      <c r="F19" s="20"/>
      <c r="G19" s="20">
        <v>5400</v>
      </c>
      <c r="H19" s="20"/>
      <c r="I19" s="20" t="s">
        <v>44</v>
      </c>
      <c r="J19" s="20" t="s">
        <v>44</v>
      </c>
      <c r="K19" s="20" t="s">
        <v>44</v>
      </c>
      <c r="L19" s="20" t="s">
        <v>45</v>
      </c>
      <c r="M19" s="20" t="s">
        <v>79</v>
      </c>
    </row>
    <row r="20" s="6" customFormat="1" ht="47" customHeight="1" spans="1:13">
      <c r="A20" s="20">
        <v>12</v>
      </c>
      <c r="B20" s="21" t="s">
        <v>80</v>
      </c>
      <c r="C20" s="21" t="s">
        <v>81</v>
      </c>
      <c r="D20" s="20" t="s">
        <v>82</v>
      </c>
      <c r="E20" s="20">
        <v>100000</v>
      </c>
      <c r="F20" s="20"/>
      <c r="G20" s="20">
        <v>15000</v>
      </c>
      <c r="H20" s="20"/>
      <c r="I20" s="20" t="s">
        <v>58</v>
      </c>
      <c r="J20" s="20" t="s">
        <v>58</v>
      </c>
      <c r="K20" s="20" t="s">
        <v>58</v>
      </c>
      <c r="L20" s="20" t="s">
        <v>58</v>
      </c>
      <c r="M20" s="20" t="s">
        <v>54</v>
      </c>
    </row>
    <row r="21" s="6" customFormat="1" ht="34" customHeight="1" spans="1:13">
      <c r="A21" s="20">
        <v>13</v>
      </c>
      <c r="B21" s="21" t="s">
        <v>83</v>
      </c>
      <c r="C21" s="21" t="s">
        <v>84</v>
      </c>
      <c r="D21" s="20" t="s">
        <v>82</v>
      </c>
      <c r="E21" s="20">
        <v>50000</v>
      </c>
      <c r="F21" s="20"/>
      <c r="G21" s="25">
        <v>10000</v>
      </c>
      <c r="H21" s="20"/>
      <c r="I21" s="20" t="s">
        <v>58</v>
      </c>
      <c r="J21" s="20" t="s">
        <v>58</v>
      </c>
      <c r="K21" s="20" t="s">
        <v>58</v>
      </c>
      <c r="L21" s="20" t="s">
        <v>85</v>
      </c>
      <c r="M21" s="20" t="s">
        <v>54</v>
      </c>
    </row>
    <row r="22" s="6" customFormat="1" ht="37" customHeight="1" spans="1:13">
      <c r="A22" s="20">
        <v>14</v>
      </c>
      <c r="B22" s="21" t="s">
        <v>86</v>
      </c>
      <c r="C22" s="21" t="s">
        <v>87</v>
      </c>
      <c r="D22" s="20" t="s">
        <v>82</v>
      </c>
      <c r="E22" s="20">
        <v>30000</v>
      </c>
      <c r="F22" s="20"/>
      <c r="G22" s="20">
        <v>6900</v>
      </c>
      <c r="H22" s="20"/>
      <c r="I22" s="20" t="s">
        <v>46</v>
      </c>
      <c r="J22" s="20" t="s">
        <v>46</v>
      </c>
      <c r="K22" s="20" t="s">
        <v>46</v>
      </c>
      <c r="L22" s="20" t="s">
        <v>46</v>
      </c>
      <c r="M22" s="20" t="s">
        <v>47</v>
      </c>
    </row>
    <row r="23" s="6" customFormat="1" ht="36" customHeight="1" spans="1:13">
      <c r="A23" s="20">
        <v>15</v>
      </c>
      <c r="B23" s="21" t="s">
        <v>88</v>
      </c>
      <c r="C23" s="21" t="s">
        <v>89</v>
      </c>
      <c r="D23" s="20" t="s">
        <v>82</v>
      </c>
      <c r="E23" s="20">
        <v>30000</v>
      </c>
      <c r="F23" s="20"/>
      <c r="G23" s="20">
        <v>7600</v>
      </c>
      <c r="H23" s="20"/>
      <c r="I23" s="20" t="s">
        <v>46</v>
      </c>
      <c r="J23" s="20" t="s">
        <v>46</v>
      </c>
      <c r="K23" s="20" t="s">
        <v>46</v>
      </c>
      <c r="L23" s="20" t="s">
        <v>46</v>
      </c>
      <c r="M23" s="20" t="s">
        <v>47</v>
      </c>
    </row>
    <row r="24" s="6" customFormat="1" ht="33" customHeight="1" spans="1:13">
      <c r="A24" s="20">
        <v>16</v>
      </c>
      <c r="B24" s="21" t="s">
        <v>90</v>
      </c>
      <c r="C24" s="21" t="s">
        <v>91</v>
      </c>
      <c r="D24" s="20" t="s">
        <v>82</v>
      </c>
      <c r="E24" s="20">
        <v>30000</v>
      </c>
      <c r="F24" s="20"/>
      <c r="G24" s="20">
        <v>7700</v>
      </c>
      <c r="H24" s="20"/>
      <c r="I24" s="20" t="s">
        <v>46</v>
      </c>
      <c r="J24" s="20" t="s">
        <v>46</v>
      </c>
      <c r="K24" s="20" t="s">
        <v>46</v>
      </c>
      <c r="L24" s="20" t="s">
        <v>46</v>
      </c>
      <c r="M24" s="20" t="s">
        <v>47</v>
      </c>
    </row>
    <row r="25" s="6" customFormat="1" ht="36" customHeight="1" spans="1:13">
      <c r="A25" s="20">
        <v>17</v>
      </c>
      <c r="B25" s="21" t="s">
        <v>92</v>
      </c>
      <c r="C25" s="21" t="s">
        <v>93</v>
      </c>
      <c r="D25" s="20" t="s">
        <v>82</v>
      </c>
      <c r="E25" s="20">
        <v>26000</v>
      </c>
      <c r="F25" s="20"/>
      <c r="G25" s="20">
        <v>5500</v>
      </c>
      <c r="H25" s="20"/>
      <c r="I25" s="20" t="s">
        <v>46</v>
      </c>
      <c r="J25" s="20" t="s">
        <v>46</v>
      </c>
      <c r="K25" s="20" t="s">
        <v>46</v>
      </c>
      <c r="L25" s="20" t="s">
        <v>46</v>
      </c>
      <c r="M25" s="20" t="s">
        <v>47</v>
      </c>
    </row>
    <row r="26" s="6" customFormat="1" ht="36" customHeight="1" spans="1:13">
      <c r="A26" s="20">
        <v>18</v>
      </c>
      <c r="B26" s="21" t="s">
        <v>94</v>
      </c>
      <c r="C26" s="21" t="s">
        <v>95</v>
      </c>
      <c r="D26" s="20" t="s">
        <v>82</v>
      </c>
      <c r="E26" s="20">
        <v>83000</v>
      </c>
      <c r="F26" s="20"/>
      <c r="G26" s="20">
        <v>10000</v>
      </c>
      <c r="H26" s="20"/>
      <c r="I26" s="20" t="s">
        <v>58</v>
      </c>
      <c r="J26" s="20" t="s">
        <v>58</v>
      </c>
      <c r="K26" s="20" t="s">
        <v>58</v>
      </c>
      <c r="L26" s="20" t="s">
        <v>96</v>
      </c>
      <c r="M26" s="20" t="s">
        <v>47</v>
      </c>
    </row>
    <row r="27" s="5" customFormat="1" ht="43" customHeight="1" spans="1:13">
      <c r="A27" s="20">
        <v>19</v>
      </c>
      <c r="B27" s="21" t="s">
        <v>97</v>
      </c>
      <c r="C27" s="26" t="s">
        <v>98</v>
      </c>
      <c r="D27" s="20" t="s">
        <v>82</v>
      </c>
      <c r="E27" s="20">
        <v>38000</v>
      </c>
      <c r="F27" s="20">
        <v>10000</v>
      </c>
      <c r="G27" s="20">
        <v>9000</v>
      </c>
      <c r="H27" s="20">
        <v>2000</v>
      </c>
      <c r="I27" s="20" t="s">
        <v>46</v>
      </c>
      <c r="J27" s="20" t="s">
        <v>46</v>
      </c>
      <c r="K27" s="20" t="s">
        <v>46</v>
      </c>
      <c r="L27" s="20" t="s">
        <v>46</v>
      </c>
      <c r="M27" s="20" t="s">
        <v>63</v>
      </c>
    </row>
    <row r="28" s="5" customFormat="1" ht="43" customHeight="1" spans="1:13">
      <c r="A28" s="20">
        <v>20</v>
      </c>
      <c r="B28" s="21" t="s">
        <v>99</v>
      </c>
      <c r="C28" s="26" t="s">
        <v>100</v>
      </c>
      <c r="D28" s="20" t="s">
        <v>82</v>
      </c>
      <c r="E28" s="20">
        <v>70000</v>
      </c>
      <c r="F28" s="20"/>
      <c r="G28" s="20">
        <v>15000</v>
      </c>
      <c r="H28" s="20"/>
      <c r="I28" s="20" t="s">
        <v>46</v>
      </c>
      <c r="J28" s="20" t="s">
        <v>46</v>
      </c>
      <c r="K28" s="20" t="s">
        <v>46</v>
      </c>
      <c r="L28" s="20" t="s">
        <v>46</v>
      </c>
      <c r="M28" s="20" t="s">
        <v>63</v>
      </c>
    </row>
    <row r="29" s="5" customFormat="1" ht="34" customHeight="1" spans="1:13">
      <c r="A29" s="20">
        <v>21</v>
      </c>
      <c r="B29" s="21" t="s">
        <v>101</v>
      </c>
      <c r="C29" s="21" t="s">
        <v>102</v>
      </c>
      <c r="D29" s="20" t="s">
        <v>82</v>
      </c>
      <c r="E29" s="20">
        <v>100000</v>
      </c>
      <c r="F29" s="20">
        <v>51000</v>
      </c>
      <c r="G29" s="20">
        <v>10000</v>
      </c>
      <c r="H29" s="20">
        <v>5100</v>
      </c>
      <c r="I29" s="20" t="s">
        <v>46</v>
      </c>
      <c r="J29" s="20" t="s">
        <v>46</v>
      </c>
      <c r="K29" s="20" t="s">
        <v>46</v>
      </c>
      <c r="L29" s="20" t="s">
        <v>58</v>
      </c>
      <c r="M29" s="20" t="s">
        <v>63</v>
      </c>
    </row>
    <row r="30" s="6" customFormat="1" ht="33" customHeight="1" spans="1:13">
      <c r="A30" s="20">
        <v>22</v>
      </c>
      <c r="B30" s="21" t="s">
        <v>103</v>
      </c>
      <c r="C30" s="21" t="s">
        <v>104</v>
      </c>
      <c r="D30" s="20" t="s">
        <v>82</v>
      </c>
      <c r="E30" s="20">
        <v>160000</v>
      </c>
      <c r="F30" s="20">
        <v>81600</v>
      </c>
      <c r="G30" s="20">
        <v>30000</v>
      </c>
      <c r="H30" s="20">
        <v>15300</v>
      </c>
      <c r="I30" s="20" t="s">
        <v>46</v>
      </c>
      <c r="J30" s="20" t="s">
        <v>46</v>
      </c>
      <c r="K30" s="20" t="s">
        <v>58</v>
      </c>
      <c r="L30" s="20" t="s">
        <v>58</v>
      </c>
      <c r="M30" s="20" t="s">
        <v>63</v>
      </c>
    </row>
    <row r="31" s="6" customFormat="1" ht="47" customHeight="1" spans="1:13">
      <c r="A31" s="20">
        <v>23</v>
      </c>
      <c r="B31" s="21" t="s">
        <v>105</v>
      </c>
      <c r="C31" s="21" t="s">
        <v>106</v>
      </c>
      <c r="D31" s="20" t="s">
        <v>82</v>
      </c>
      <c r="E31" s="20">
        <v>5590</v>
      </c>
      <c r="F31" s="20"/>
      <c r="G31" s="20">
        <v>2000</v>
      </c>
      <c r="H31" s="20"/>
      <c r="I31" s="20" t="s">
        <v>46</v>
      </c>
      <c r="J31" s="20" t="s">
        <v>46</v>
      </c>
      <c r="K31" s="20" t="s">
        <v>46</v>
      </c>
      <c r="L31" s="20" t="s">
        <v>58</v>
      </c>
      <c r="M31" s="20" t="s">
        <v>79</v>
      </c>
    </row>
    <row r="32" s="6" customFormat="1" ht="30" customHeight="1" spans="1:13">
      <c r="A32" s="20">
        <v>24</v>
      </c>
      <c r="B32" s="21" t="s">
        <v>107</v>
      </c>
      <c r="C32" s="21" t="s">
        <v>108</v>
      </c>
      <c r="D32" s="20" t="s">
        <v>82</v>
      </c>
      <c r="E32" s="20">
        <v>80000</v>
      </c>
      <c r="F32" s="20"/>
      <c r="G32" s="20">
        <v>15000</v>
      </c>
      <c r="H32" s="20"/>
      <c r="I32" s="20" t="s">
        <v>46</v>
      </c>
      <c r="J32" s="20" t="s">
        <v>46</v>
      </c>
      <c r="K32" s="20" t="s">
        <v>58</v>
      </c>
      <c r="L32" s="20" t="s">
        <v>58</v>
      </c>
      <c r="M32" s="20" t="s">
        <v>79</v>
      </c>
    </row>
    <row r="33" s="6" customFormat="1" ht="43" customHeight="1" spans="1:13">
      <c r="A33" s="20">
        <v>25</v>
      </c>
      <c r="B33" s="21" t="s">
        <v>109</v>
      </c>
      <c r="C33" s="21" t="s">
        <v>110</v>
      </c>
      <c r="D33" s="20" t="s">
        <v>82</v>
      </c>
      <c r="E33" s="20">
        <v>66000</v>
      </c>
      <c r="F33" s="20"/>
      <c r="G33" s="20">
        <v>5000</v>
      </c>
      <c r="H33" s="20"/>
      <c r="I33" s="20" t="s">
        <v>46</v>
      </c>
      <c r="J33" s="20" t="s">
        <v>46</v>
      </c>
      <c r="K33" s="20" t="s">
        <v>58</v>
      </c>
      <c r="L33" s="20" t="s">
        <v>58</v>
      </c>
      <c r="M33" s="20" t="s">
        <v>79</v>
      </c>
    </row>
    <row r="34" s="6" customFormat="1" ht="25" customHeight="1" spans="1:13">
      <c r="A34" s="20" t="s">
        <v>111</v>
      </c>
      <c r="B34" s="20"/>
      <c r="C34" s="20"/>
      <c r="D34" s="20"/>
      <c r="E34" s="20">
        <f>SUM(E35:E62)</f>
        <v>6822745</v>
      </c>
      <c r="F34" s="20">
        <f>SUM(F35:F62)</f>
        <v>35800</v>
      </c>
      <c r="G34" s="20">
        <f>SUM(G35:G62)</f>
        <v>1855177</v>
      </c>
      <c r="H34" s="20">
        <f>SUM(H35:H62)</f>
        <v>14000</v>
      </c>
      <c r="I34" s="20"/>
      <c r="J34" s="20"/>
      <c r="K34" s="20"/>
      <c r="L34" s="20"/>
      <c r="M34" s="20"/>
    </row>
    <row r="35" s="1" customFormat="1" ht="72" customHeight="1" spans="1:13">
      <c r="A35" s="20">
        <v>26</v>
      </c>
      <c r="B35" s="21" t="s">
        <v>112</v>
      </c>
      <c r="C35" s="21" t="s">
        <v>113</v>
      </c>
      <c r="D35" s="20" t="s">
        <v>53</v>
      </c>
      <c r="E35" s="24">
        <v>240000</v>
      </c>
      <c r="F35" s="24"/>
      <c r="G35" s="24">
        <v>60000</v>
      </c>
      <c r="H35" s="24"/>
      <c r="I35" s="24" t="s">
        <v>44</v>
      </c>
      <c r="J35" s="24" t="s">
        <v>44</v>
      </c>
      <c r="K35" s="24" t="s">
        <v>44</v>
      </c>
      <c r="L35" s="24" t="s">
        <v>45</v>
      </c>
      <c r="M35" s="24" t="s">
        <v>69</v>
      </c>
    </row>
    <row r="36" s="7" customFormat="1" ht="48" customHeight="1" spans="1:13">
      <c r="A36" s="20">
        <v>27</v>
      </c>
      <c r="B36" s="21" t="s">
        <v>114</v>
      </c>
      <c r="C36" s="21" t="s">
        <v>115</v>
      </c>
      <c r="D36" s="20" t="s">
        <v>50</v>
      </c>
      <c r="E36" s="24">
        <v>1000000</v>
      </c>
      <c r="F36" s="24"/>
      <c r="G36" s="24">
        <v>180000</v>
      </c>
      <c r="H36" s="24"/>
      <c r="I36" s="24" t="s">
        <v>45</v>
      </c>
      <c r="J36" s="20" t="s">
        <v>46</v>
      </c>
      <c r="K36" s="20" t="s">
        <v>46</v>
      </c>
      <c r="L36" s="20" t="s">
        <v>58</v>
      </c>
      <c r="M36" s="24" t="s">
        <v>73</v>
      </c>
    </row>
    <row r="37" s="7" customFormat="1" ht="45" customHeight="1" spans="1:13">
      <c r="A37" s="20">
        <v>28</v>
      </c>
      <c r="B37" s="21" t="s">
        <v>116</v>
      </c>
      <c r="C37" s="21" t="s">
        <v>117</v>
      </c>
      <c r="D37" s="20" t="s">
        <v>50</v>
      </c>
      <c r="E37" s="24">
        <v>300000</v>
      </c>
      <c r="F37" s="24"/>
      <c r="G37" s="24">
        <v>50000</v>
      </c>
      <c r="H37" s="24"/>
      <c r="I37" s="20" t="s">
        <v>45</v>
      </c>
      <c r="J37" s="20" t="s">
        <v>46</v>
      </c>
      <c r="K37" s="20" t="s">
        <v>46</v>
      </c>
      <c r="L37" s="20" t="s">
        <v>58</v>
      </c>
      <c r="M37" s="24" t="s">
        <v>73</v>
      </c>
    </row>
    <row r="38" s="8" customFormat="1" ht="35" customHeight="1" spans="1:13">
      <c r="A38" s="20">
        <v>29</v>
      </c>
      <c r="B38" s="21" t="s">
        <v>118</v>
      </c>
      <c r="C38" s="27" t="s">
        <v>119</v>
      </c>
      <c r="D38" s="20" t="s">
        <v>72</v>
      </c>
      <c r="E38" s="20">
        <v>10000</v>
      </c>
      <c r="F38" s="20">
        <v>10000</v>
      </c>
      <c r="G38" s="20">
        <v>8000</v>
      </c>
      <c r="H38" s="20">
        <v>8000</v>
      </c>
      <c r="I38" s="20" t="s">
        <v>44</v>
      </c>
      <c r="J38" s="20" t="s">
        <v>44</v>
      </c>
      <c r="K38" s="20" t="s">
        <v>45</v>
      </c>
      <c r="L38" s="20" t="s">
        <v>58</v>
      </c>
      <c r="M38" s="20" t="s">
        <v>120</v>
      </c>
    </row>
    <row r="39" s="8" customFormat="1" ht="32" customHeight="1" spans="1:13">
      <c r="A39" s="20">
        <v>30</v>
      </c>
      <c r="B39" s="21" t="s">
        <v>121</v>
      </c>
      <c r="C39" s="21" t="s">
        <v>122</v>
      </c>
      <c r="D39" s="20" t="s">
        <v>57</v>
      </c>
      <c r="E39" s="20">
        <v>19885</v>
      </c>
      <c r="F39" s="20"/>
      <c r="G39" s="20">
        <v>17885</v>
      </c>
      <c r="H39" s="20"/>
      <c r="I39" s="20" t="s">
        <v>45</v>
      </c>
      <c r="J39" s="20" t="s">
        <v>46</v>
      </c>
      <c r="K39" s="20" t="s">
        <v>58</v>
      </c>
      <c r="L39" s="20" t="s">
        <v>58</v>
      </c>
      <c r="M39" s="20" t="s">
        <v>79</v>
      </c>
    </row>
    <row r="40" s="8" customFormat="1" ht="29" customHeight="1" spans="1:13">
      <c r="A40" s="20">
        <v>31</v>
      </c>
      <c r="B40" s="21" t="s">
        <v>123</v>
      </c>
      <c r="C40" s="21" t="s">
        <v>124</v>
      </c>
      <c r="D40" s="20" t="s">
        <v>57</v>
      </c>
      <c r="E40" s="20">
        <v>9800</v>
      </c>
      <c r="F40" s="20"/>
      <c r="G40" s="20">
        <v>8800</v>
      </c>
      <c r="H40" s="20"/>
      <c r="I40" s="20" t="s">
        <v>45</v>
      </c>
      <c r="J40" s="20" t="s">
        <v>46</v>
      </c>
      <c r="K40" s="20" t="s">
        <v>58</v>
      </c>
      <c r="L40" s="20" t="s">
        <v>58</v>
      </c>
      <c r="M40" s="20" t="s">
        <v>79</v>
      </c>
    </row>
    <row r="41" s="8" customFormat="1" ht="39" customHeight="1" spans="1:13">
      <c r="A41" s="20">
        <v>32</v>
      </c>
      <c r="B41" s="21" t="s">
        <v>125</v>
      </c>
      <c r="C41" s="21" t="s">
        <v>126</v>
      </c>
      <c r="D41" s="20" t="s">
        <v>127</v>
      </c>
      <c r="E41" s="20">
        <v>20000</v>
      </c>
      <c r="F41" s="20"/>
      <c r="G41" s="20">
        <v>10000</v>
      </c>
      <c r="H41" s="20"/>
      <c r="I41" s="20" t="s">
        <v>44</v>
      </c>
      <c r="J41" s="20" t="s">
        <v>44</v>
      </c>
      <c r="K41" s="20" t="s">
        <v>44</v>
      </c>
      <c r="L41" s="20" t="s">
        <v>45</v>
      </c>
      <c r="M41" s="20" t="s">
        <v>79</v>
      </c>
    </row>
    <row r="42" s="8" customFormat="1" ht="30" customHeight="1" spans="1:13">
      <c r="A42" s="20">
        <v>33</v>
      </c>
      <c r="B42" s="21" t="s">
        <v>128</v>
      </c>
      <c r="C42" s="21" t="s">
        <v>129</v>
      </c>
      <c r="D42" s="20" t="s">
        <v>127</v>
      </c>
      <c r="E42" s="20">
        <v>100000</v>
      </c>
      <c r="F42" s="20"/>
      <c r="G42" s="20">
        <v>30000</v>
      </c>
      <c r="H42" s="20"/>
      <c r="I42" s="20" t="s">
        <v>44</v>
      </c>
      <c r="J42" s="20" t="s">
        <v>44</v>
      </c>
      <c r="K42" s="20" t="s">
        <v>44</v>
      </c>
      <c r="L42" s="20" t="s">
        <v>45</v>
      </c>
      <c r="M42" s="20" t="s">
        <v>79</v>
      </c>
    </row>
    <row r="43" s="8" customFormat="1" ht="43" customHeight="1" spans="1:13">
      <c r="A43" s="20">
        <v>34</v>
      </c>
      <c r="B43" s="21" t="s">
        <v>130</v>
      </c>
      <c r="C43" s="21" t="s">
        <v>131</v>
      </c>
      <c r="D43" s="20" t="s">
        <v>57</v>
      </c>
      <c r="E43" s="20">
        <v>496683</v>
      </c>
      <c r="F43" s="20"/>
      <c r="G43" s="20">
        <v>180000</v>
      </c>
      <c r="H43" s="20"/>
      <c r="I43" s="20" t="s">
        <v>45</v>
      </c>
      <c r="J43" s="20" t="s">
        <v>46</v>
      </c>
      <c r="K43" s="20" t="s">
        <v>58</v>
      </c>
      <c r="L43" s="20" t="s">
        <v>58</v>
      </c>
      <c r="M43" s="20" t="s">
        <v>132</v>
      </c>
    </row>
    <row r="44" s="8" customFormat="1" ht="31" customHeight="1" spans="1:13">
      <c r="A44" s="20">
        <v>35</v>
      </c>
      <c r="B44" s="21" t="s">
        <v>133</v>
      </c>
      <c r="C44" s="21" t="s">
        <v>134</v>
      </c>
      <c r="D44" s="20" t="s">
        <v>82</v>
      </c>
      <c r="E44" s="20">
        <v>740000</v>
      </c>
      <c r="F44" s="20"/>
      <c r="G44" s="20">
        <v>410000</v>
      </c>
      <c r="H44" s="20"/>
      <c r="I44" s="20" t="s">
        <v>96</v>
      </c>
      <c r="J44" s="30" t="s">
        <v>135</v>
      </c>
      <c r="K44" s="30" t="s">
        <v>135</v>
      </c>
      <c r="L44" s="20" t="s">
        <v>85</v>
      </c>
      <c r="M44" s="20" t="s">
        <v>136</v>
      </c>
    </row>
    <row r="45" s="8" customFormat="1" ht="34" customHeight="1" spans="1:13">
      <c r="A45" s="20">
        <v>36</v>
      </c>
      <c r="B45" s="21" t="s">
        <v>137</v>
      </c>
      <c r="C45" s="21" t="s">
        <v>138</v>
      </c>
      <c r="D45" s="20" t="s">
        <v>82</v>
      </c>
      <c r="E45" s="20">
        <v>110000</v>
      </c>
      <c r="F45" s="20"/>
      <c r="G45" s="20">
        <v>7000</v>
      </c>
      <c r="H45" s="20"/>
      <c r="I45" s="20" t="s">
        <v>96</v>
      </c>
      <c r="J45" s="20" t="s">
        <v>96</v>
      </c>
      <c r="K45" s="20" t="s">
        <v>85</v>
      </c>
      <c r="L45" s="20"/>
      <c r="M45" s="20" t="s">
        <v>136</v>
      </c>
    </row>
    <row r="46" s="8" customFormat="1" ht="32" customHeight="1" spans="1:13">
      <c r="A46" s="20">
        <v>37</v>
      </c>
      <c r="B46" s="21" t="s">
        <v>139</v>
      </c>
      <c r="C46" s="21" t="s">
        <v>140</v>
      </c>
      <c r="D46" s="20" t="s">
        <v>82</v>
      </c>
      <c r="E46" s="20">
        <v>500000</v>
      </c>
      <c r="F46" s="28"/>
      <c r="G46" s="20">
        <v>80000</v>
      </c>
      <c r="H46" s="20"/>
      <c r="I46" s="20" t="s">
        <v>58</v>
      </c>
      <c r="J46" s="20" t="s">
        <v>58</v>
      </c>
      <c r="K46" s="20" t="s">
        <v>58</v>
      </c>
      <c r="L46" s="20" t="s">
        <v>58</v>
      </c>
      <c r="M46" s="20" t="s">
        <v>69</v>
      </c>
    </row>
    <row r="47" s="1" customFormat="1" ht="33" customHeight="1" spans="1:13">
      <c r="A47" s="20">
        <v>38</v>
      </c>
      <c r="B47" s="29" t="s">
        <v>141</v>
      </c>
      <c r="C47" s="26" t="s">
        <v>142</v>
      </c>
      <c r="D47" s="30" t="s">
        <v>82</v>
      </c>
      <c r="E47" s="30">
        <v>122000</v>
      </c>
      <c r="F47" s="31"/>
      <c r="G47" s="30">
        <v>10000</v>
      </c>
      <c r="H47" s="30"/>
      <c r="I47" s="30" t="s">
        <v>135</v>
      </c>
      <c r="J47" s="30" t="s">
        <v>135</v>
      </c>
      <c r="K47" s="30" t="s">
        <v>143</v>
      </c>
      <c r="L47" s="30"/>
      <c r="M47" s="30" t="s">
        <v>69</v>
      </c>
    </row>
    <row r="48" s="6" customFormat="1" ht="72" customHeight="1" spans="1:13">
      <c r="A48" s="20">
        <v>39</v>
      </c>
      <c r="B48" s="29" t="s">
        <v>144</v>
      </c>
      <c r="C48" s="29" t="s">
        <v>145</v>
      </c>
      <c r="D48" s="30" t="s">
        <v>82</v>
      </c>
      <c r="E48" s="30">
        <v>259000</v>
      </c>
      <c r="F48" s="31"/>
      <c r="G48" s="30">
        <v>16000</v>
      </c>
      <c r="H48" s="30"/>
      <c r="I48" s="30" t="s">
        <v>135</v>
      </c>
      <c r="J48" s="30" t="s">
        <v>143</v>
      </c>
      <c r="K48" s="30"/>
      <c r="L48" s="30"/>
      <c r="M48" s="30" t="s">
        <v>69</v>
      </c>
    </row>
    <row r="49" s="1" customFormat="1" ht="44" customHeight="1" spans="1:13">
      <c r="A49" s="20">
        <v>40</v>
      </c>
      <c r="B49" s="29" t="s">
        <v>146</v>
      </c>
      <c r="C49" s="29" t="s">
        <v>147</v>
      </c>
      <c r="D49" s="30" t="s">
        <v>82</v>
      </c>
      <c r="E49" s="30">
        <v>250000</v>
      </c>
      <c r="F49" s="31"/>
      <c r="G49" s="32">
        <v>60000</v>
      </c>
      <c r="H49" s="30"/>
      <c r="I49" s="30" t="s">
        <v>135</v>
      </c>
      <c r="J49" s="30" t="s">
        <v>143</v>
      </c>
      <c r="K49" s="30"/>
      <c r="L49" s="30"/>
      <c r="M49" s="30" t="s">
        <v>69</v>
      </c>
    </row>
    <row r="50" s="1" customFormat="1" ht="44" customHeight="1" spans="1:13">
      <c r="A50" s="20">
        <v>41</v>
      </c>
      <c r="B50" s="29" t="s">
        <v>148</v>
      </c>
      <c r="C50" s="29" t="s">
        <v>149</v>
      </c>
      <c r="D50" s="30" t="s">
        <v>82</v>
      </c>
      <c r="E50" s="30">
        <v>465000</v>
      </c>
      <c r="F50" s="31"/>
      <c r="G50" s="32">
        <v>140000</v>
      </c>
      <c r="H50" s="30"/>
      <c r="I50" s="30" t="s">
        <v>135</v>
      </c>
      <c r="J50" s="30" t="s">
        <v>143</v>
      </c>
      <c r="K50" s="30"/>
      <c r="L50" s="30"/>
      <c r="M50" s="30" t="s">
        <v>69</v>
      </c>
    </row>
    <row r="51" s="8" customFormat="1" ht="27" customHeight="1" spans="1:13">
      <c r="A51" s="20">
        <v>42</v>
      </c>
      <c r="B51" s="21" t="s">
        <v>150</v>
      </c>
      <c r="C51" s="21" t="s">
        <v>151</v>
      </c>
      <c r="D51" s="20" t="s">
        <v>82</v>
      </c>
      <c r="E51" s="20">
        <v>30000</v>
      </c>
      <c r="F51" s="20"/>
      <c r="G51" s="20">
        <v>5730</v>
      </c>
      <c r="H51" s="20"/>
      <c r="I51" s="20" t="s">
        <v>58</v>
      </c>
      <c r="J51" s="20" t="s">
        <v>58</v>
      </c>
      <c r="K51" s="20" t="s">
        <v>58</v>
      </c>
      <c r="L51" s="20" t="s">
        <v>85</v>
      </c>
      <c r="M51" s="20" t="s">
        <v>73</v>
      </c>
    </row>
    <row r="52" s="8" customFormat="1" ht="33" customHeight="1" spans="1:13">
      <c r="A52" s="20">
        <v>43</v>
      </c>
      <c r="B52" s="21" t="s">
        <v>152</v>
      </c>
      <c r="C52" s="21" t="s">
        <v>153</v>
      </c>
      <c r="D52" s="20" t="s">
        <v>82</v>
      </c>
      <c r="E52" s="20">
        <v>369122</v>
      </c>
      <c r="F52" s="20"/>
      <c r="G52" s="20">
        <v>130500</v>
      </c>
      <c r="H52" s="20"/>
      <c r="I52" s="20" t="s">
        <v>58</v>
      </c>
      <c r="J52" s="20" t="s">
        <v>58</v>
      </c>
      <c r="K52" s="30" t="s">
        <v>135</v>
      </c>
      <c r="L52" s="30" t="s">
        <v>135</v>
      </c>
      <c r="M52" s="20" t="s">
        <v>73</v>
      </c>
    </row>
    <row r="53" s="8" customFormat="1" ht="44" customHeight="1" spans="1:13">
      <c r="A53" s="20">
        <v>44</v>
      </c>
      <c r="B53" s="21" t="s">
        <v>154</v>
      </c>
      <c r="C53" s="21" t="s">
        <v>155</v>
      </c>
      <c r="D53" s="20" t="s">
        <v>82</v>
      </c>
      <c r="E53" s="20">
        <v>32000</v>
      </c>
      <c r="F53" s="20"/>
      <c r="G53" s="20">
        <v>8000</v>
      </c>
      <c r="H53" s="20"/>
      <c r="I53" s="20" t="s">
        <v>46</v>
      </c>
      <c r="J53" s="20" t="s">
        <v>46</v>
      </c>
      <c r="K53" s="20" t="s">
        <v>46</v>
      </c>
      <c r="L53" s="20" t="s">
        <v>58</v>
      </c>
      <c r="M53" s="20" t="s">
        <v>73</v>
      </c>
    </row>
    <row r="54" s="8" customFormat="1" ht="27" customHeight="1" spans="1:13">
      <c r="A54" s="20">
        <v>45</v>
      </c>
      <c r="B54" s="21" t="s">
        <v>156</v>
      </c>
      <c r="C54" s="21" t="s">
        <v>157</v>
      </c>
      <c r="D54" s="20" t="s">
        <v>82</v>
      </c>
      <c r="E54" s="20">
        <v>360000</v>
      </c>
      <c r="F54" s="20"/>
      <c r="G54" s="20">
        <v>148000</v>
      </c>
      <c r="H54" s="20"/>
      <c r="I54" s="20" t="s">
        <v>96</v>
      </c>
      <c r="J54" s="30" t="s">
        <v>135</v>
      </c>
      <c r="K54" s="30" t="s">
        <v>135</v>
      </c>
      <c r="L54" s="30" t="s">
        <v>135</v>
      </c>
      <c r="M54" s="20" t="s">
        <v>73</v>
      </c>
    </row>
    <row r="55" s="9" customFormat="1" ht="44" customHeight="1" spans="1:13">
      <c r="A55" s="20">
        <v>46</v>
      </c>
      <c r="B55" s="21" t="s">
        <v>158</v>
      </c>
      <c r="C55" s="21" t="s">
        <v>159</v>
      </c>
      <c r="D55" s="20" t="s">
        <v>82</v>
      </c>
      <c r="E55" s="20">
        <v>26855</v>
      </c>
      <c r="F55" s="20"/>
      <c r="G55" s="20">
        <v>4370</v>
      </c>
      <c r="H55" s="20"/>
      <c r="I55" s="20" t="s">
        <v>96</v>
      </c>
      <c r="J55" s="20" t="s">
        <v>85</v>
      </c>
      <c r="K55" s="20"/>
      <c r="L55" s="20"/>
      <c r="M55" s="20" t="s">
        <v>73</v>
      </c>
    </row>
    <row r="56" s="8" customFormat="1" ht="43" customHeight="1" spans="1:13">
      <c r="A56" s="20">
        <v>47</v>
      </c>
      <c r="B56" s="21" t="s">
        <v>160</v>
      </c>
      <c r="C56" s="21" t="s">
        <v>161</v>
      </c>
      <c r="D56" s="20" t="s">
        <v>82</v>
      </c>
      <c r="E56" s="20">
        <v>400000</v>
      </c>
      <c r="F56" s="20"/>
      <c r="G56" s="20">
        <v>40892</v>
      </c>
      <c r="H56" s="20"/>
      <c r="I56" s="20" t="s">
        <v>58</v>
      </c>
      <c r="J56" s="20" t="s">
        <v>162</v>
      </c>
      <c r="K56" s="20" t="s">
        <v>58</v>
      </c>
      <c r="L56" s="20" t="s">
        <v>58</v>
      </c>
      <c r="M56" s="20" t="s">
        <v>120</v>
      </c>
    </row>
    <row r="57" s="8" customFormat="1" ht="32" customHeight="1" spans="1:13">
      <c r="A57" s="20">
        <v>48</v>
      </c>
      <c r="B57" s="21" t="s">
        <v>163</v>
      </c>
      <c r="C57" s="21" t="s">
        <v>164</v>
      </c>
      <c r="D57" s="20" t="s">
        <v>82</v>
      </c>
      <c r="E57" s="20">
        <v>219000</v>
      </c>
      <c r="F57" s="20"/>
      <c r="G57" s="20">
        <v>50000</v>
      </c>
      <c r="H57" s="20"/>
      <c r="I57" s="20" t="s">
        <v>96</v>
      </c>
      <c r="J57" s="20" t="s">
        <v>135</v>
      </c>
      <c r="K57" s="20" t="s">
        <v>135</v>
      </c>
      <c r="L57" s="20" t="s">
        <v>135</v>
      </c>
      <c r="M57" s="20" t="s">
        <v>165</v>
      </c>
    </row>
    <row r="58" s="8" customFormat="1" ht="30" customHeight="1" spans="1:13">
      <c r="A58" s="20">
        <v>49</v>
      </c>
      <c r="B58" s="21" t="s">
        <v>166</v>
      </c>
      <c r="C58" s="21" t="s">
        <v>167</v>
      </c>
      <c r="D58" s="20" t="s">
        <v>82</v>
      </c>
      <c r="E58" s="20">
        <v>12000</v>
      </c>
      <c r="F58" s="20"/>
      <c r="G58" s="20">
        <v>7000</v>
      </c>
      <c r="H58" s="20"/>
      <c r="I58" s="20" t="s">
        <v>58</v>
      </c>
      <c r="J58" s="20" t="s">
        <v>58</v>
      </c>
      <c r="K58" s="20" t="s">
        <v>96</v>
      </c>
      <c r="L58" s="20" t="s">
        <v>168</v>
      </c>
      <c r="M58" s="20" t="s">
        <v>79</v>
      </c>
    </row>
    <row r="59" s="8" customFormat="1" ht="30" customHeight="1" spans="1:13">
      <c r="A59" s="20">
        <v>50</v>
      </c>
      <c r="B59" s="21" t="s">
        <v>169</v>
      </c>
      <c r="C59" s="21" t="s">
        <v>170</v>
      </c>
      <c r="D59" s="20" t="s">
        <v>82</v>
      </c>
      <c r="E59" s="20">
        <v>12000</v>
      </c>
      <c r="F59" s="20"/>
      <c r="G59" s="20">
        <v>7000</v>
      </c>
      <c r="H59" s="20"/>
      <c r="I59" s="20" t="s">
        <v>58</v>
      </c>
      <c r="J59" s="20" t="s">
        <v>58</v>
      </c>
      <c r="K59" s="20" t="s">
        <v>96</v>
      </c>
      <c r="L59" s="20" t="s">
        <v>168</v>
      </c>
      <c r="M59" s="20" t="s">
        <v>79</v>
      </c>
    </row>
    <row r="60" s="8" customFormat="1" ht="44" customHeight="1" spans="1:13">
      <c r="A60" s="20">
        <v>51</v>
      </c>
      <c r="B60" s="21" t="s">
        <v>171</v>
      </c>
      <c r="C60" s="21" t="s">
        <v>172</v>
      </c>
      <c r="D60" s="20" t="s">
        <v>82</v>
      </c>
      <c r="E60" s="20">
        <v>240000</v>
      </c>
      <c r="F60" s="20"/>
      <c r="G60" s="20">
        <v>30000</v>
      </c>
      <c r="H60" s="20"/>
      <c r="I60" s="20" t="s">
        <v>46</v>
      </c>
      <c r="J60" s="20" t="s">
        <v>58</v>
      </c>
      <c r="K60" s="20" t="s">
        <v>58</v>
      </c>
      <c r="L60" s="20" t="s">
        <v>96</v>
      </c>
      <c r="M60" s="20" t="s">
        <v>173</v>
      </c>
    </row>
    <row r="61" s="8" customFormat="1" ht="30" customHeight="1" spans="1:13">
      <c r="A61" s="20">
        <v>52</v>
      </c>
      <c r="B61" s="21" t="s">
        <v>174</v>
      </c>
      <c r="C61" s="21" t="s">
        <v>175</v>
      </c>
      <c r="D61" s="20" t="s">
        <v>82</v>
      </c>
      <c r="E61" s="20">
        <v>453600</v>
      </c>
      <c r="F61" s="20"/>
      <c r="G61" s="20">
        <v>150000</v>
      </c>
      <c r="H61" s="20"/>
      <c r="I61" s="20" t="s">
        <v>58</v>
      </c>
      <c r="J61" s="20" t="s">
        <v>58</v>
      </c>
      <c r="K61" s="20" t="s">
        <v>58</v>
      </c>
      <c r="L61" s="20" t="s">
        <v>58</v>
      </c>
      <c r="M61" s="20" t="s">
        <v>176</v>
      </c>
    </row>
    <row r="62" s="8" customFormat="1" ht="27" customHeight="1" spans="1:13">
      <c r="A62" s="20">
        <v>53</v>
      </c>
      <c r="B62" s="21" t="s">
        <v>177</v>
      </c>
      <c r="C62" s="21" t="s">
        <v>178</v>
      </c>
      <c r="D62" s="20" t="s">
        <v>82</v>
      </c>
      <c r="E62" s="20">
        <v>25800</v>
      </c>
      <c r="F62" s="20">
        <v>25800</v>
      </c>
      <c r="G62" s="20">
        <v>6000</v>
      </c>
      <c r="H62" s="20">
        <v>6000</v>
      </c>
      <c r="I62" s="20" t="s">
        <v>46</v>
      </c>
      <c r="J62" s="20" t="s">
        <v>46</v>
      </c>
      <c r="K62" s="20" t="s">
        <v>58</v>
      </c>
      <c r="L62" s="20" t="s">
        <v>58</v>
      </c>
      <c r="M62" s="20" t="s">
        <v>176</v>
      </c>
    </row>
    <row r="63" s="8" customFormat="1" ht="25" customHeight="1" spans="1:13">
      <c r="A63" s="19" t="s">
        <v>179</v>
      </c>
      <c r="B63" s="19"/>
      <c r="C63" s="19"/>
      <c r="D63" s="19"/>
      <c r="E63" s="19">
        <f>SUM(E64+E77)</f>
        <v>3881130</v>
      </c>
      <c r="F63" s="19">
        <f>SUM(F64+F77)</f>
        <v>1162385</v>
      </c>
      <c r="G63" s="19">
        <f>SUM(G64+G77)</f>
        <v>686019</v>
      </c>
      <c r="H63" s="19">
        <f>SUM(H64+H77)</f>
        <v>226019</v>
      </c>
      <c r="I63" s="35"/>
      <c r="J63" s="35"/>
      <c r="K63" s="35"/>
      <c r="L63" s="35"/>
      <c r="M63" s="35"/>
    </row>
    <row r="64" s="8" customFormat="1" ht="25" customHeight="1" spans="1:13">
      <c r="A64" s="20" t="s">
        <v>180</v>
      </c>
      <c r="B64" s="20"/>
      <c r="C64" s="20"/>
      <c r="D64" s="20"/>
      <c r="E64" s="20">
        <f>SUM(E65:E76)</f>
        <v>3049899</v>
      </c>
      <c r="F64" s="20">
        <f>SUM(F65:F76)</f>
        <v>331154</v>
      </c>
      <c r="G64" s="20">
        <f>SUM(G65:G76)</f>
        <v>517446</v>
      </c>
      <c r="H64" s="20">
        <f>SUM(H65:H76)</f>
        <v>57446</v>
      </c>
      <c r="I64" s="20"/>
      <c r="J64" s="20"/>
      <c r="K64" s="20"/>
      <c r="L64" s="20"/>
      <c r="M64" s="20"/>
    </row>
    <row r="65" s="9" customFormat="1" ht="29" customHeight="1" spans="1:13">
      <c r="A65" s="20">
        <v>54</v>
      </c>
      <c r="B65" s="21" t="s">
        <v>181</v>
      </c>
      <c r="C65" s="21" t="s">
        <v>182</v>
      </c>
      <c r="D65" s="20" t="s">
        <v>62</v>
      </c>
      <c r="E65" s="20">
        <v>18154</v>
      </c>
      <c r="F65" s="20">
        <v>18154</v>
      </c>
      <c r="G65" s="20">
        <v>5446</v>
      </c>
      <c r="H65" s="20">
        <v>5446</v>
      </c>
      <c r="I65" s="20" t="s">
        <v>44</v>
      </c>
      <c r="J65" s="20" t="s">
        <v>45</v>
      </c>
      <c r="K65" s="37" t="s">
        <v>46</v>
      </c>
      <c r="L65" s="20" t="s">
        <v>58</v>
      </c>
      <c r="M65" s="20" t="s">
        <v>183</v>
      </c>
    </row>
    <row r="66" s="6" customFormat="1" ht="30" customHeight="1" spans="1:13">
      <c r="A66" s="20">
        <v>55</v>
      </c>
      <c r="B66" s="21" t="s">
        <v>184</v>
      </c>
      <c r="C66" s="21" t="s">
        <v>185</v>
      </c>
      <c r="D66" s="20" t="s">
        <v>186</v>
      </c>
      <c r="E66" s="20">
        <v>8000</v>
      </c>
      <c r="F66" s="20">
        <v>8000</v>
      </c>
      <c r="G66" s="20">
        <v>3000</v>
      </c>
      <c r="H66" s="20">
        <v>3000</v>
      </c>
      <c r="I66" s="20" t="s">
        <v>44</v>
      </c>
      <c r="J66" s="20" t="s">
        <v>45</v>
      </c>
      <c r="K66" s="20" t="s">
        <v>46</v>
      </c>
      <c r="L66" s="20" t="s">
        <v>46</v>
      </c>
      <c r="M66" s="20" t="s">
        <v>79</v>
      </c>
    </row>
    <row r="67" s="6" customFormat="1" ht="41" customHeight="1" spans="1:13">
      <c r="A67" s="20">
        <v>56</v>
      </c>
      <c r="B67" s="21" t="s">
        <v>187</v>
      </c>
      <c r="C67" s="21" t="s">
        <v>188</v>
      </c>
      <c r="D67" s="20" t="s">
        <v>186</v>
      </c>
      <c r="E67" s="20">
        <v>580000</v>
      </c>
      <c r="F67" s="20"/>
      <c r="G67" s="20">
        <v>140000</v>
      </c>
      <c r="H67" s="20"/>
      <c r="I67" s="20" t="s">
        <v>44</v>
      </c>
      <c r="J67" s="20" t="s">
        <v>45</v>
      </c>
      <c r="K67" s="20" t="s">
        <v>46</v>
      </c>
      <c r="L67" s="20" t="s">
        <v>46</v>
      </c>
      <c r="M67" s="20" t="s">
        <v>173</v>
      </c>
    </row>
    <row r="68" s="6" customFormat="1" ht="33" customHeight="1" spans="1:13">
      <c r="A68" s="20">
        <v>57</v>
      </c>
      <c r="B68" s="21" t="s">
        <v>189</v>
      </c>
      <c r="C68" s="21" t="s">
        <v>190</v>
      </c>
      <c r="D68" s="20" t="s">
        <v>72</v>
      </c>
      <c r="E68" s="24">
        <v>400000</v>
      </c>
      <c r="F68" s="20"/>
      <c r="G68" s="20">
        <v>50000</v>
      </c>
      <c r="H68" s="20"/>
      <c r="I68" s="20" t="s">
        <v>44</v>
      </c>
      <c r="J68" s="20" t="s">
        <v>44</v>
      </c>
      <c r="K68" s="20" t="s">
        <v>45</v>
      </c>
      <c r="L68" s="20" t="s">
        <v>46</v>
      </c>
      <c r="M68" s="20" t="s">
        <v>176</v>
      </c>
    </row>
    <row r="69" s="6" customFormat="1" ht="50" customHeight="1" spans="1:13">
      <c r="A69" s="20">
        <v>58</v>
      </c>
      <c r="B69" s="21" t="s">
        <v>191</v>
      </c>
      <c r="C69" s="21" t="s">
        <v>192</v>
      </c>
      <c r="D69" s="20" t="s">
        <v>82</v>
      </c>
      <c r="E69" s="20">
        <v>551000</v>
      </c>
      <c r="F69" s="20"/>
      <c r="G69" s="20">
        <v>80000</v>
      </c>
      <c r="H69" s="20"/>
      <c r="I69" s="20" t="s">
        <v>46</v>
      </c>
      <c r="J69" s="20" t="s">
        <v>46</v>
      </c>
      <c r="K69" s="20" t="s">
        <v>46</v>
      </c>
      <c r="L69" s="20" t="s">
        <v>58</v>
      </c>
      <c r="M69" s="20" t="s">
        <v>193</v>
      </c>
    </row>
    <row r="70" s="6" customFormat="1" ht="34" customHeight="1" spans="1:13">
      <c r="A70" s="20">
        <v>59</v>
      </c>
      <c r="B70" s="21" t="s">
        <v>194</v>
      </c>
      <c r="C70" s="21" t="s">
        <v>195</v>
      </c>
      <c r="D70" s="20" t="s">
        <v>82</v>
      </c>
      <c r="E70" s="20">
        <v>340000</v>
      </c>
      <c r="F70" s="20"/>
      <c r="G70" s="20">
        <v>120000</v>
      </c>
      <c r="H70" s="20"/>
      <c r="I70" s="20" t="s">
        <v>58</v>
      </c>
      <c r="J70" s="20" t="s">
        <v>58</v>
      </c>
      <c r="K70" s="20" t="s">
        <v>96</v>
      </c>
      <c r="L70" s="20" t="s">
        <v>85</v>
      </c>
      <c r="M70" s="20" t="s">
        <v>136</v>
      </c>
    </row>
    <row r="71" s="6" customFormat="1" ht="34" customHeight="1" spans="1:13">
      <c r="A71" s="20">
        <v>60</v>
      </c>
      <c r="B71" s="21" t="s">
        <v>196</v>
      </c>
      <c r="C71" s="21" t="s">
        <v>197</v>
      </c>
      <c r="D71" s="20" t="s">
        <v>82</v>
      </c>
      <c r="E71" s="20">
        <v>647245</v>
      </c>
      <c r="F71" s="20"/>
      <c r="G71" s="20">
        <v>20000</v>
      </c>
      <c r="H71" s="20"/>
      <c r="I71" s="20" t="s">
        <v>135</v>
      </c>
      <c r="J71" s="20" t="s">
        <v>135</v>
      </c>
      <c r="K71" s="20" t="s">
        <v>135</v>
      </c>
      <c r="L71" s="20" t="s">
        <v>85</v>
      </c>
      <c r="M71" s="20" t="s">
        <v>165</v>
      </c>
    </row>
    <row r="72" s="6" customFormat="1" ht="34" customHeight="1" spans="1:13">
      <c r="A72" s="20">
        <v>61</v>
      </c>
      <c r="B72" s="21" t="s">
        <v>198</v>
      </c>
      <c r="C72" s="21" t="s">
        <v>199</v>
      </c>
      <c r="D72" s="20" t="s">
        <v>82</v>
      </c>
      <c r="E72" s="20">
        <v>200500</v>
      </c>
      <c r="F72" s="20"/>
      <c r="G72" s="20">
        <v>50000</v>
      </c>
      <c r="H72" s="20"/>
      <c r="I72" s="20" t="s">
        <v>46</v>
      </c>
      <c r="J72" s="20" t="s">
        <v>46</v>
      </c>
      <c r="K72" s="20" t="s">
        <v>46</v>
      </c>
      <c r="L72" s="20" t="s">
        <v>58</v>
      </c>
      <c r="M72" s="20" t="s">
        <v>120</v>
      </c>
    </row>
    <row r="73" s="6" customFormat="1" ht="33" customHeight="1" spans="1:13">
      <c r="A73" s="20">
        <v>62</v>
      </c>
      <c r="B73" s="21" t="s">
        <v>200</v>
      </c>
      <c r="C73" s="21" t="s">
        <v>201</v>
      </c>
      <c r="D73" s="20" t="s">
        <v>82</v>
      </c>
      <c r="E73" s="20">
        <v>15000</v>
      </c>
      <c r="F73" s="20">
        <v>15000</v>
      </c>
      <c r="G73" s="20">
        <v>7000</v>
      </c>
      <c r="H73" s="20">
        <v>7000</v>
      </c>
      <c r="I73" s="20" t="s">
        <v>58</v>
      </c>
      <c r="J73" s="20" t="s">
        <v>58</v>
      </c>
      <c r="K73" s="20" t="s">
        <v>58</v>
      </c>
      <c r="L73" s="20" t="s">
        <v>58</v>
      </c>
      <c r="M73" s="20" t="s">
        <v>79</v>
      </c>
    </row>
    <row r="74" s="6" customFormat="1" ht="33" customHeight="1" spans="1:13">
      <c r="A74" s="20">
        <v>63</v>
      </c>
      <c r="B74" s="21" t="s">
        <v>202</v>
      </c>
      <c r="C74" s="21" t="s">
        <v>203</v>
      </c>
      <c r="D74" s="20" t="s">
        <v>82</v>
      </c>
      <c r="E74" s="20">
        <v>15000</v>
      </c>
      <c r="F74" s="20">
        <v>15000</v>
      </c>
      <c r="G74" s="20">
        <v>8000</v>
      </c>
      <c r="H74" s="20">
        <v>8000</v>
      </c>
      <c r="I74" s="20" t="s">
        <v>58</v>
      </c>
      <c r="J74" s="20" t="s">
        <v>58</v>
      </c>
      <c r="K74" s="20" t="s">
        <v>58</v>
      </c>
      <c r="L74" s="20" t="s">
        <v>58</v>
      </c>
      <c r="M74" s="20" t="s">
        <v>79</v>
      </c>
    </row>
    <row r="75" s="6" customFormat="1" ht="33" customHeight="1" spans="1:13">
      <c r="A75" s="20">
        <v>64</v>
      </c>
      <c r="B75" s="21" t="s">
        <v>204</v>
      </c>
      <c r="C75" s="21" t="s">
        <v>205</v>
      </c>
      <c r="D75" s="20" t="s">
        <v>82</v>
      </c>
      <c r="E75" s="20">
        <v>15000</v>
      </c>
      <c r="F75" s="20">
        <v>15000</v>
      </c>
      <c r="G75" s="20">
        <v>6000</v>
      </c>
      <c r="H75" s="20">
        <v>6000</v>
      </c>
      <c r="I75" s="20" t="s">
        <v>46</v>
      </c>
      <c r="J75" s="20" t="s">
        <v>46</v>
      </c>
      <c r="K75" s="20" t="s">
        <v>46</v>
      </c>
      <c r="L75" s="20" t="s">
        <v>58</v>
      </c>
      <c r="M75" s="20" t="s">
        <v>79</v>
      </c>
    </row>
    <row r="76" s="6" customFormat="1" ht="40" customHeight="1" spans="1:13">
      <c r="A76" s="20">
        <v>65</v>
      </c>
      <c r="B76" s="21" t="s">
        <v>206</v>
      </c>
      <c r="C76" s="21" t="s">
        <v>207</v>
      </c>
      <c r="D76" s="20" t="s">
        <v>82</v>
      </c>
      <c r="E76" s="20">
        <v>260000</v>
      </c>
      <c r="F76" s="20">
        <v>260000</v>
      </c>
      <c r="G76" s="20">
        <v>28000</v>
      </c>
      <c r="H76" s="20">
        <v>28000</v>
      </c>
      <c r="I76" s="20" t="s">
        <v>46</v>
      </c>
      <c r="J76" s="20" t="s">
        <v>46</v>
      </c>
      <c r="K76" s="20" t="s">
        <v>58</v>
      </c>
      <c r="L76" s="20" t="s">
        <v>58</v>
      </c>
      <c r="M76" s="20" t="s">
        <v>176</v>
      </c>
    </row>
    <row r="77" s="6" customFormat="1" ht="25" customHeight="1" spans="1:13">
      <c r="A77" s="20" t="s">
        <v>208</v>
      </c>
      <c r="B77" s="20"/>
      <c r="C77" s="20"/>
      <c r="D77" s="20"/>
      <c r="E77" s="20">
        <f>SUM(E78:E102)</f>
        <v>831231</v>
      </c>
      <c r="F77" s="20">
        <f>SUM(F78:F102)</f>
        <v>831231</v>
      </c>
      <c r="G77" s="20">
        <f>SUM(G78:G102)</f>
        <v>168573</v>
      </c>
      <c r="H77" s="20">
        <f>SUM(H78:H102)</f>
        <v>168573</v>
      </c>
      <c r="I77" s="20"/>
      <c r="J77" s="20"/>
      <c r="K77" s="20"/>
      <c r="L77" s="20"/>
      <c r="M77" s="20"/>
    </row>
    <row r="78" s="8" customFormat="1" ht="30" customHeight="1" spans="1:13">
      <c r="A78" s="20">
        <v>66</v>
      </c>
      <c r="B78" s="21" t="s">
        <v>209</v>
      </c>
      <c r="C78" s="21" t="s">
        <v>210</v>
      </c>
      <c r="D78" s="20" t="s">
        <v>43</v>
      </c>
      <c r="E78" s="20">
        <v>31000</v>
      </c>
      <c r="F78" s="20">
        <v>31000</v>
      </c>
      <c r="G78" s="20">
        <v>10000</v>
      </c>
      <c r="H78" s="20">
        <v>10000</v>
      </c>
      <c r="I78" s="20" t="s">
        <v>211</v>
      </c>
      <c r="J78" s="20" t="s">
        <v>211</v>
      </c>
      <c r="K78" s="20" t="s">
        <v>45</v>
      </c>
      <c r="L78" s="20" t="s">
        <v>46</v>
      </c>
      <c r="M78" s="20" t="s">
        <v>136</v>
      </c>
    </row>
    <row r="79" s="10" customFormat="1" ht="22" customHeight="1" spans="1:13">
      <c r="A79" s="20">
        <v>67</v>
      </c>
      <c r="B79" s="21" t="s">
        <v>212</v>
      </c>
      <c r="C79" s="21" t="s">
        <v>213</v>
      </c>
      <c r="D79" s="20" t="s">
        <v>43</v>
      </c>
      <c r="E79" s="20">
        <v>4400</v>
      </c>
      <c r="F79" s="20">
        <v>4400</v>
      </c>
      <c r="G79" s="20">
        <v>3500</v>
      </c>
      <c r="H79" s="20">
        <v>3500</v>
      </c>
      <c r="I79" s="20" t="s">
        <v>211</v>
      </c>
      <c r="J79" s="20" t="s">
        <v>211</v>
      </c>
      <c r="K79" s="20" t="s">
        <v>45</v>
      </c>
      <c r="L79" s="20" t="s">
        <v>46</v>
      </c>
      <c r="M79" s="20" t="s">
        <v>136</v>
      </c>
    </row>
    <row r="80" s="10" customFormat="1" ht="28" customHeight="1" spans="1:13">
      <c r="A80" s="20">
        <v>68</v>
      </c>
      <c r="B80" s="21" t="s">
        <v>214</v>
      </c>
      <c r="C80" s="21" t="s">
        <v>215</v>
      </c>
      <c r="D80" s="20" t="s">
        <v>186</v>
      </c>
      <c r="E80" s="20">
        <v>5500</v>
      </c>
      <c r="F80" s="20">
        <v>5500</v>
      </c>
      <c r="G80" s="20">
        <v>4000</v>
      </c>
      <c r="H80" s="20">
        <v>4000</v>
      </c>
      <c r="I80" s="20" t="s">
        <v>211</v>
      </c>
      <c r="J80" s="20" t="s">
        <v>45</v>
      </c>
      <c r="K80" s="20" t="s">
        <v>46</v>
      </c>
      <c r="L80" s="20" t="s">
        <v>58</v>
      </c>
      <c r="M80" s="20" t="s">
        <v>136</v>
      </c>
    </row>
    <row r="81" s="10" customFormat="1" ht="28" customHeight="1" spans="1:13">
      <c r="A81" s="20">
        <v>69</v>
      </c>
      <c r="B81" s="21" t="s">
        <v>216</v>
      </c>
      <c r="C81" s="21" t="s">
        <v>217</v>
      </c>
      <c r="D81" s="20" t="s">
        <v>43</v>
      </c>
      <c r="E81" s="20">
        <v>3600</v>
      </c>
      <c r="F81" s="20">
        <v>3600</v>
      </c>
      <c r="G81" s="20">
        <v>3000</v>
      </c>
      <c r="H81" s="20">
        <v>3000</v>
      </c>
      <c r="I81" s="20" t="s">
        <v>211</v>
      </c>
      <c r="J81" s="20" t="s">
        <v>211</v>
      </c>
      <c r="K81" s="20" t="s">
        <v>45</v>
      </c>
      <c r="L81" s="20" t="s">
        <v>46</v>
      </c>
      <c r="M81" s="20" t="s">
        <v>136</v>
      </c>
    </row>
    <row r="82" s="9" customFormat="1" ht="28.95" customHeight="1" spans="1:13">
      <c r="A82" s="20">
        <v>70</v>
      </c>
      <c r="B82" s="21" t="s">
        <v>218</v>
      </c>
      <c r="C82" s="21" t="s">
        <v>219</v>
      </c>
      <c r="D82" s="20" t="s">
        <v>43</v>
      </c>
      <c r="E82" s="20">
        <v>4000</v>
      </c>
      <c r="F82" s="20">
        <v>4000</v>
      </c>
      <c r="G82" s="20">
        <v>3000</v>
      </c>
      <c r="H82" s="20">
        <v>3000</v>
      </c>
      <c r="I82" s="20" t="s">
        <v>211</v>
      </c>
      <c r="J82" s="20" t="s">
        <v>211</v>
      </c>
      <c r="K82" s="20" t="s">
        <v>45</v>
      </c>
      <c r="L82" s="20" t="s">
        <v>46</v>
      </c>
      <c r="M82" s="20" t="s">
        <v>136</v>
      </c>
    </row>
    <row r="83" s="8" customFormat="1" ht="33" customHeight="1" spans="1:13">
      <c r="A83" s="20">
        <v>71</v>
      </c>
      <c r="B83" s="21" t="s">
        <v>220</v>
      </c>
      <c r="C83" s="21" t="s">
        <v>221</v>
      </c>
      <c r="D83" s="20" t="s">
        <v>57</v>
      </c>
      <c r="E83" s="20">
        <v>5403</v>
      </c>
      <c r="F83" s="20">
        <v>5403</v>
      </c>
      <c r="G83" s="20">
        <v>5403</v>
      </c>
      <c r="H83" s="20">
        <v>5403</v>
      </c>
      <c r="I83" s="20" t="s">
        <v>45</v>
      </c>
      <c r="J83" s="20" t="s">
        <v>58</v>
      </c>
      <c r="K83" s="20" t="s">
        <v>59</v>
      </c>
      <c r="L83" s="20"/>
      <c r="M83" s="20" t="s">
        <v>79</v>
      </c>
    </row>
    <row r="84" s="8" customFormat="1" ht="34" customHeight="1" spans="1:13">
      <c r="A84" s="20">
        <v>72</v>
      </c>
      <c r="B84" s="21" t="s">
        <v>222</v>
      </c>
      <c r="C84" s="21" t="s">
        <v>223</v>
      </c>
      <c r="D84" s="20" t="s">
        <v>57</v>
      </c>
      <c r="E84" s="20">
        <v>11000</v>
      </c>
      <c r="F84" s="20">
        <v>11000</v>
      </c>
      <c r="G84" s="20">
        <v>8000</v>
      </c>
      <c r="H84" s="20">
        <v>8000</v>
      </c>
      <c r="I84" s="20" t="s">
        <v>45</v>
      </c>
      <c r="J84" s="20" t="s">
        <v>46</v>
      </c>
      <c r="K84" s="20" t="s">
        <v>46</v>
      </c>
      <c r="L84" s="20" t="s">
        <v>46</v>
      </c>
      <c r="M84" s="20" t="s">
        <v>173</v>
      </c>
    </row>
    <row r="85" s="11" customFormat="1" ht="37" customHeight="1" spans="1:13">
      <c r="A85" s="20">
        <v>73</v>
      </c>
      <c r="B85" s="21" t="s">
        <v>224</v>
      </c>
      <c r="C85" s="21" t="s">
        <v>225</v>
      </c>
      <c r="D85" s="20" t="s">
        <v>186</v>
      </c>
      <c r="E85" s="20">
        <v>4300</v>
      </c>
      <c r="F85" s="20">
        <v>4300</v>
      </c>
      <c r="G85" s="20">
        <v>4300</v>
      </c>
      <c r="H85" s="20">
        <v>4300</v>
      </c>
      <c r="I85" s="20" t="s">
        <v>44</v>
      </c>
      <c r="J85" s="20" t="s">
        <v>45</v>
      </c>
      <c r="K85" s="20" t="s">
        <v>46</v>
      </c>
      <c r="L85" s="20" t="s">
        <v>59</v>
      </c>
      <c r="M85" s="20" t="s">
        <v>173</v>
      </c>
    </row>
    <row r="86" s="8" customFormat="1" ht="25" customHeight="1" spans="1:13">
      <c r="A86" s="20">
        <v>74</v>
      </c>
      <c r="B86" s="21" t="s">
        <v>226</v>
      </c>
      <c r="C86" s="21" t="s">
        <v>227</v>
      </c>
      <c r="D86" s="20" t="s">
        <v>186</v>
      </c>
      <c r="E86" s="20">
        <v>12843</v>
      </c>
      <c r="F86" s="20">
        <v>12843</v>
      </c>
      <c r="G86" s="20">
        <v>8765</v>
      </c>
      <c r="H86" s="20">
        <v>8765</v>
      </c>
      <c r="I86" s="20" t="s">
        <v>44</v>
      </c>
      <c r="J86" s="20" t="s">
        <v>45</v>
      </c>
      <c r="K86" s="20" t="s">
        <v>46</v>
      </c>
      <c r="L86" s="20" t="s">
        <v>46</v>
      </c>
      <c r="M86" s="20" t="s">
        <v>176</v>
      </c>
    </row>
    <row r="87" s="8" customFormat="1" ht="25" customHeight="1" spans="1:13">
      <c r="A87" s="20">
        <v>75</v>
      </c>
      <c r="B87" s="21" t="s">
        <v>228</v>
      </c>
      <c r="C87" s="21" t="s">
        <v>229</v>
      </c>
      <c r="D87" s="20" t="s">
        <v>186</v>
      </c>
      <c r="E87" s="20">
        <v>13139</v>
      </c>
      <c r="F87" s="20">
        <v>13139</v>
      </c>
      <c r="G87" s="36">
        <v>8009</v>
      </c>
      <c r="H87" s="36">
        <v>8009</v>
      </c>
      <c r="I87" s="20" t="s">
        <v>44</v>
      </c>
      <c r="J87" s="20" t="s">
        <v>45</v>
      </c>
      <c r="K87" s="20" t="s">
        <v>46</v>
      </c>
      <c r="L87" s="20" t="s">
        <v>46</v>
      </c>
      <c r="M87" s="20" t="s">
        <v>176</v>
      </c>
    </row>
    <row r="88" s="8" customFormat="1" ht="26" customHeight="1" spans="1:13">
      <c r="A88" s="20">
        <v>76</v>
      </c>
      <c r="B88" s="21" t="s">
        <v>230</v>
      </c>
      <c r="C88" s="21" t="s">
        <v>231</v>
      </c>
      <c r="D88" s="20" t="s">
        <v>232</v>
      </c>
      <c r="E88" s="20">
        <v>60800</v>
      </c>
      <c r="F88" s="20">
        <v>60800</v>
      </c>
      <c r="G88" s="20">
        <v>6000</v>
      </c>
      <c r="H88" s="20">
        <v>6000</v>
      </c>
      <c r="I88" s="20" t="s">
        <v>45</v>
      </c>
      <c r="J88" s="20" t="s">
        <v>46</v>
      </c>
      <c r="K88" s="20" t="s">
        <v>46</v>
      </c>
      <c r="L88" s="20" t="s">
        <v>46</v>
      </c>
      <c r="M88" s="20" t="s">
        <v>176</v>
      </c>
    </row>
    <row r="89" s="8" customFormat="1" ht="44" customHeight="1" spans="1:13">
      <c r="A89" s="20">
        <v>77</v>
      </c>
      <c r="B89" s="21" t="s">
        <v>233</v>
      </c>
      <c r="C89" s="21" t="s">
        <v>234</v>
      </c>
      <c r="D89" s="20" t="s">
        <v>82</v>
      </c>
      <c r="E89" s="20">
        <v>9520</v>
      </c>
      <c r="F89" s="20">
        <v>9520</v>
      </c>
      <c r="G89" s="20">
        <v>3920</v>
      </c>
      <c r="H89" s="20">
        <v>3920</v>
      </c>
      <c r="I89" s="20" t="s">
        <v>58</v>
      </c>
      <c r="J89" s="20" t="s">
        <v>58</v>
      </c>
      <c r="K89" s="20" t="s">
        <v>59</v>
      </c>
      <c r="L89" s="20"/>
      <c r="M89" s="20" t="s">
        <v>63</v>
      </c>
    </row>
    <row r="90" s="8" customFormat="1" ht="29" customHeight="1" spans="1:13">
      <c r="A90" s="20">
        <v>78</v>
      </c>
      <c r="B90" s="21" t="s">
        <v>235</v>
      </c>
      <c r="C90" s="21" t="s">
        <v>236</v>
      </c>
      <c r="D90" s="20" t="s">
        <v>82</v>
      </c>
      <c r="E90" s="20">
        <v>76000</v>
      </c>
      <c r="F90" s="20">
        <v>76000</v>
      </c>
      <c r="G90" s="20">
        <v>10000</v>
      </c>
      <c r="H90" s="20">
        <v>10000</v>
      </c>
      <c r="I90" s="20" t="s">
        <v>58</v>
      </c>
      <c r="J90" s="20" t="s">
        <v>58</v>
      </c>
      <c r="K90" s="20" t="s">
        <v>58</v>
      </c>
      <c r="L90" s="20" t="s">
        <v>58</v>
      </c>
      <c r="M90" s="20" t="s">
        <v>136</v>
      </c>
    </row>
    <row r="91" s="7" customFormat="1" ht="42" customHeight="1" spans="1:13">
      <c r="A91" s="20">
        <v>79</v>
      </c>
      <c r="B91" s="21" t="s">
        <v>237</v>
      </c>
      <c r="C91" s="21" t="s">
        <v>238</v>
      </c>
      <c r="D91" s="20" t="s">
        <v>82</v>
      </c>
      <c r="E91" s="24">
        <v>25000</v>
      </c>
      <c r="F91" s="24">
        <v>25000</v>
      </c>
      <c r="G91" s="24">
        <v>6000</v>
      </c>
      <c r="H91" s="24">
        <v>6000</v>
      </c>
      <c r="I91" s="20" t="s">
        <v>46</v>
      </c>
      <c r="J91" s="20" t="s">
        <v>46</v>
      </c>
      <c r="K91" s="20" t="s">
        <v>46</v>
      </c>
      <c r="L91" s="20" t="s">
        <v>46</v>
      </c>
      <c r="M91" s="20" t="s">
        <v>239</v>
      </c>
    </row>
    <row r="92" s="8" customFormat="1" ht="31" customHeight="1" spans="1:13">
      <c r="A92" s="20">
        <v>80</v>
      </c>
      <c r="B92" s="21" t="s">
        <v>240</v>
      </c>
      <c r="C92" s="21" t="s">
        <v>241</v>
      </c>
      <c r="D92" s="20" t="s">
        <v>82</v>
      </c>
      <c r="E92" s="20">
        <v>14500</v>
      </c>
      <c r="F92" s="20">
        <v>14500</v>
      </c>
      <c r="G92" s="20">
        <v>11000</v>
      </c>
      <c r="H92" s="20">
        <v>11000</v>
      </c>
      <c r="I92" s="20" t="s">
        <v>46</v>
      </c>
      <c r="J92" s="20" t="s">
        <v>58</v>
      </c>
      <c r="K92" s="20" t="s">
        <v>58</v>
      </c>
      <c r="L92" s="20" t="s">
        <v>59</v>
      </c>
      <c r="M92" s="20" t="s">
        <v>79</v>
      </c>
    </row>
    <row r="93" s="8" customFormat="1" ht="35" customHeight="1" spans="1:13">
      <c r="A93" s="20">
        <v>81</v>
      </c>
      <c r="B93" s="21" t="s">
        <v>242</v>
      </c>
      <c r="C93" s="21" t="s">
        <v>243</v>
      </c>
      <c r="D93" s="20" t="s">
        <v>82</v>
      </c>
      <c r="E93" s="20">
        <v>85000</v>
      </c>
      <c r="F93" s="20">
        <v>85000</v>
      </c>
      <c r="G93" s="20">
        <v>10000</v>
      </c>
      <c r="H93" s="20">
        <v>10000</v>
      </c>
      <c r="I93" s="20" t="s">
        <v>46</v>
      </c>
      <c r="J93" s="20" t="s">
        <v>46</v>
      </c>
      <c r="K93" s="20" t="s">
        <v>58</v>
      </c>
      <c r="L93" s="20" t="s">
        <v>58</v>
      </c>
      <c r="M93" s="20" t="s">
        <v>79</v>
      </c>
    </row>
    <row r="94" s="12" customFormat="1" ht="44" customHeight="1" spans="1:13">
      <c r="A94" s="20">
        <v>82</v>
      </c>
      <c r="B94" s="21" t="s">
        <v>244</v>
      </c>
      <c r="C94" s="21" t="s">
        <v>245</v>
      </c>
      <c r="D94" s="20" t="s">
        <v>82</v>
      </c>
      <c r="E94" s="20">
        <v>79000</v>
      </c>
      <c r="F94" s="20">
        <v>79000</v>
      </c>
      <c r="G94" s="20">
        <v>10000</v>
      </c>
      <c r="H94" s="20">
        <v>10000</v>
      </c>
      <c r="I94" s="20" t="s">
        <v>46</v>
      </c>
      <c r="J94" s="20" t="s">
        <v>46</v>
      </c>
      <c r="K94" s="20" t="s">
        <v>46</v>
      </c>
      <c r="L94" s="20" t="s">
        <v>46</v>
      </c>
      <c r="M94" s="20" t="s">
        <v>173</v>
      </c>
    </row>
    <row r="95" s="8" customFormat="1" ht="27" customHeight="1" spans="1:13">
      <c r="A95" s="20">
        <v>83</v>
      </c>
      <c r="B95" s="21" t="s">
        <v>246</v>
      </c>
      <c r="C95" s="21" t="s">
        <v>247</v>
      </c>
      <c r="D95" s="20" t="s">
        <v>82</v>
      </c>
      <c r="E95" s="20">
        <v>181000</v>
      </c>
      <c r="F95" s="20">
        <v>181000</v>
      </c>
      <c r="G95" s="20">
        <v>12000</v>
      </c>
      <c r="H95" s="20">
        <v>12000</v>
      </c>
      <c r="I95" s="20" t="s">
        <v>58</v>
      </c>
      <c r="J95" s="20" t="s">
        <v>58</v>
      </c>
      <c r="K95" s="20" t="s">
        <v>59</v>
      </c>
      <c r="L95" s="20"/>
      <c r="M95" s="20" t="s">
        <v>176</v>
      </c>
    </row>
    <row r="96" s="8" customFormat="1" ht="33" customHeight="1" spans="1:13">
      <c r="A96" s="20">
        <v>84</v>
      </c>
      <c r="B96" s="21" t="s">
        <v>248</v>
      </c>
      <c r="C96" s="21" t="s">
        <v>249</v>
      </c>
      <c r="D96" s="20" t="s">
        <v>82</v>
      </c>
      <c r="E96" s="20">
        <v>29100</v>
      </c>
      <c r="F96" s="20">
        <v>29100</v>
      </c>
      <c r="G96" s="20">
        <v>5000</v>
      </c>
      <c r="H96" s="20">
        <v>5000</v>
      </c>
      <c r="I96" s="20" t="s">
        <v>58</v>
      </c>
      <c r="J96" s="20" t="s">
        <v>58</v>
      </c>
      <c r="K96" s="20" t="s">
        <v>59</v>
      </c>
      <c r="L96" s="20"/>
      <c r="M96" s="20" t="s">
        <v>176</v>
      </c>
    </row>
    <row r="97" s="8" customFormat="1" ht="26" customHeight="1" spans="1:13">
      <c r="A97" s="20">
        <v>85</v>
      </c>
      <c r="B97" s="21" t="s">
        <v>250</v>
      </c>
      <c r="C97" s="21" t="s">
        <v>251</v>
      </c>
      <c r="D97" s="20" t="s">
        <v>82</v>
      </c>
      <c r="E97" s="20">
        <v>12773</v>
      </c>
      <c r="F97" s="20">
        <v>12773</v>
      </c>
      <c r="G97" s="20">
        <v>6519</v>
      </c>
      <c r="H97" s="20">
        <v>6519</v>
      </c>
      <c r="I97" s="20" t="s">
        <v>46</v>
      </c>
      <c r="J97" s="20" t="s">
        <v>46</v>
      </c>
      <c r="K97" s="20" t="s">
        <v>58</v>
      </c>
      <c r="L97" s="20" t="s">
        <v>59</v>
      </c>
      <c r="M97" s="20" t="s">
        <v>176</v>
      </c>
    </row>
    <row r="98" s="8" customFormat="1" ht="41" customHeight="1" spans="1:13">
      <c r="A98" s="20">
        <v>86</v>
      </c>
      <c r="B98" s="21" t="s">
        <v>252</v>
      </c>
      <c r="C98" s="21" t="s">
        <v>253</v>
      </c>
      <c r="D98" s="20" t="s">
        <v>82</v>
      </c>
      <c r="E98" s="20">
        <v>48200</v>
      </c>
      <c r="F98" s="20">
        <v>48200</v>
      </c>
      <c r="G98" s="20">
        <v>6000</v>
      </c>
      <c r="H98" s="20">
        <v>6000</v>
      </c>
      <c r="I98" s="20" t="s">
        <v>46</v>
      </c>
      <c r="J98" s="20" t="s">
        <v>46</v>
      </c>
      <c r="K98" s="20" t="s">
        <v>46</v>
      </c>
      <c r="L98" s="20" t="s">
        <v>46</v>
      </c>
      <c r="M98" s="20" t="s">
        <v>176</v>
      </c>
    </row>
    <row r="99" s="8" customFormat="1" ht="27" customHeight="1" spans="1:13">
      <c r="A99" s="20">
        <v>87</v>
      </c>
      <c r="B99" s="21" t="s">
        <v>254</v>
      </c>
      <c r="C99" s="21" t="s">
        <v>255</v>
      </c>
      <c r="D99" s="20" t="s">
        <v>82</v>
      </c>
      <c r="E99" s="20">
        <v>37826</v>
      </c>
      <c r="F99" s="20">
        <v>37826</v>
      </c>
      <c r="G99" s="20">
        <v>5280</v>
      </c>
      <c r="H99" s="20">
        <v>5280</v>
      </c>
      <c r="I99" s="20" t="s">
        <v>46</v>
      </c>
      <c r="J99" s="20" t="s">
        <v>46</v>
      </c>
      <c r="K99" s="20" t="s">
        <v>58</v>
      </c>
      <c r="L99" s="20" t="s">
        <v>59</v>
      </c>
      <c r="M99" s="20" t="s">
        <v>176</v>
      </c>
    </row>
    <row r="100" s="8" customFormat="1" ht="27" customHeight="1" spans="1:13">
      <c r="A100" s="20">
        <v>88</v>
      </c>
      <c r="B100" s="21" t="s">
        <v>256</v>
      </c>
      <c r="C100" s="21" t="s">
        <v>257</v>
      </c>
      <c r="D100" s="20" t="s">
        <v>82</v>
      </c>
      <c r="E100" s="20">
        <v>4969</v>
      </c>
      <c r="F100" s="20">
        <v>4969</v>
      </c>
      <c r="G100" s="20">
        <v>4188</v>
      </c>
      <c r="H100" s="20">
        <v>4188</v>
      </c>
      <c r="I100" s="20" t="s">
        <v>46</v>
      </c>
      <c r="J100" s="20" t="s">
        <v>46</v>
      </c>
      <c r="K100" s="20" t="s">
        <v>58</v>
      </c>
      <c r="L100" s="20" t="s">
        <v>59</v>
      </c>
      <c r="M100" s="20" t="s">
        <v>176</v>
      </c>
    </row>
    <row r="101" s="8" customFormat="1" ht="32" customHeight="1" spans="1:13">
      <c r="A101" s="20">
        <v>89</v>
      </c>
      <c r="B101" s="21" t="s">
        <v>258</v>
      </c>
      <c r="C101" s="21" t="s">
        <v>259</v>
      </c>
      <c r="D101" s="20" t="s">
        <v>82</v>
      </c>
      <c r="E101" s="20">
        <v>60800</v>
      </c>
      <c r="F101" s="20">
        <v>60800</v>
      </c>
      <c r="G101" s="20">
        <v>8000</v>
      </c>
      <c r="H101" s="20">
        <v>8000</v>
      </c>
      <c r="I101" s="20" t="s">
        <v>46</v>
      </c>
      <c r="J101" s="20" t="s">
        <v>46</v>
      </c>
      <c r="K101" s="20" t="s">
        <v>46</v>
      </c>
      <c r="L101" s="20" t="s">
        <v>46</v>
      </c>
      <c r="M101" s="20" t="s">
        <v>176</v>
      </c>
    </row>
    <row r="102" s="8" customFormat="1" ht="28" customHeight="1" spans="1:13">
      <c r="A102" s="20">
        <v>90</v>
      </c>
      <c r="B102" s="21" t="s">
        <v>260</v>
      </c>
      <c r="C102" s="21" t="s">
        <v>261</v>
      </c>
      <c r="D102" s="20" t="s">
        <v>82</v>
      </c>
      <c r="E102" s="20">
        <v>11558</v>
      </c>
      <c r="F102" s="20">
        <v>11558</v>
      </c>
      <c r="G102" s="20">
        <v>6689</v>
      </c>
      <c r="H102" s="20">
        <v>6689</v>
      </c>
      <c r="I102" s="20" t="s">
        <v>46</v>
      </c>
      <c r="J102" s="20" t="s">
        <v>46</v>
      </c>
      <c r="K102" s="20" t="s">
        <v>58</v>
      </c>
      <c r="L102" s="20" t="s">
        <v>59</v>
      </c>
      <c r="M102" s="20" t="s">
        <v>176</v>
      </c>
    </row>
    <row r="103" s="8" customFormat="1" ht="25" customHeight="1" spans="1:13">
      <c r="A103" s="19" t="s">
        <v>262</v>
      </c>
      <c r="B103" s="19"/>
      <c r="C103" s="19"/>
      <c r="D103" s="19"/>
      <c r="E103" s="19">
        <f>SUM(E104+E112)</f>
        <v>413095</v>
      </c>
      <c r="F103" s="19">
        <f>SUM(F104+F112)</f>
        <v>403295</v>
      </c>
      <c r="G103" s="19">
        <f>SUM(G104+G112)</f>
        <v>140288</v>
      </c>
      <c r="H103" s="19">
        <f>SUM(H104+H112)</f>
        <v>136748</v>
      </c>
      <c r="I103" s="19"/>
      <c r="J103" s="19"/>
      <c r="K103" s="19"/>
      <c r="L103" s="19"/>
      <c r="M103" s="19"/>
    </row>
    <row r="104" s="8" customFormat="1" ht="25" customHeight="1" spans="1:13">
      <c r="A104" s="20" t="s">
        <v>263</v>
      </c>
      <c r="B104" s="20"/>
      <c r="C104" s="20"/>
      <c r="D104" s="20"/>
      <c r="E104" s="20">
        <f>SUM(E105:E111)</f>
        <v>55537</v>
      </c>
      <c r="F104" s="20">
        <f>SUM(F105:F111)</f>
        <v>45737</v>
      </c>
      <c r="G104" s="20">
        <f>SUM(G105:G111)</f>
        <v>31293</v>
      </c>
      <c r="H104" s="20">
        <f>SUM(H105:H111)</f>
        <v>27753</v>
      </c>
      <c r="I104" s="20"/>
      <c r="J104" s="20"/>
      <c r="K104" s="20"/>
      <c r="L104" s="20"/>
      <c r="M104" s="20"/>
    </row>
    <row r="105" s="6" customFormat="1" ht="93" customHeight="1" spans="1:13">
      <c r="A105" s="20">
        <v>91</v>
      </c>
      <c r="B105" s="21" t="s">
        <v>264</v>
      </c>
      <c r="C105" s="21" t="s">
        <v>265</v>
      </c>
      <c r="D105" s="20" t="s">
        <v>186</v>
      </c>
      <c r="E105" s="20">
        <v>4977</v>
      </c>
      <c r="F105" s="20">
        <v>4977</v>
      </c>
      <c r="G105" s="20">
        <v>4977</v>
      </c>
      <c r="H105" s="20">
        <v>4977</v>
      </c>
      <c r="I105" s="20" t="s">
        <v>44</v>
      </c>
      <c r="J105" s="20" t="s">
        <v>45</v>
      </c>
      <c r="K105" s="37" t="s">
        <v>46</v>
      </c>
      <c r="L105" s="20" t="s">
        <v>59</v>
      </c>
      <c r="M105" s="20" t="s">
        <v>183</v>
      </c>
    </row>
    <row r="106" s="6" customFormat="1" ht="32" customHeight="1" spans="1:13">
      <c r="A106" s="20">
        <v>92</v>
      </c>
      <c r="B106" s="21" t="s">
        <v>266</v>
      </c>
      <c r="C106" s="21" t="s">
        <v>267</v>
      </c>
      <c r="D106" s="20" t="s">
        <v>72</v>
      </c>
      <c r="E106" s="20">
        <v>7000</v>
      </c>
      <c r="F106" s="20">
        <v>7000</v>
      </c>
      <c r="G106" s="20">
        <v>5000</v>
      </c>
      <c r="H106" s="20">
        <v>5000</v>
      </c>
      <c r="I106" s="20" t="s">
        <v>44</v>
      </c>
      <c r="J106" s="20" t="s">
        <v>44</v>
      </c>
      <c r="K106" s="20" t="s">
        <v>45</v>
      </c>
      <c r="L106" s="37" t="s">
        <v>46</v>
      </c>
      <c r="M106" s="20" t="s">
        <v>120</v>
      </c>
    </row>
    <row r="107" s="6" customFormat="1" ht="44" customHeight="1" spans="1:13">
      <c r="A107" s="20">
        <v>93</v>
      </c>
      <c r="B107" s="21" t="s">
        <v>268</v>
      </c>
      <c r="C107" s="21" t="s">
        <v>269</v>
      </c>
      <c r="D107" s="20" t="s">
        <v>50</v>
      </c>
      <c r="E107" s="20">
        <v>4800</v>
      </c>
      <c r="F107" s="20">
        <v>4800</v>
      </c>
      <c r="G107" s="20">
        <v>4800</v>
      </c>
      <c r="H107" s="20">
        <v>4800</v>
      </c>
      <c r="I107" s="20" t="s">
        <v>45</v>
      </c>
      <c r="J107" s="20" t="s">
        <v>46</v>
      </c>
      <c r="K107" s="20" t="s">
        <v>58</v>
      </c>
      <c r="L107" s="20" t="s">
        <v>59</v>
      </c>
      <c r="M107" s="20" t="s">
        <v>79</v>
      </c>
    </row>
    <row r="108" s="6" customFormat="1" ht="24" customHeight="1" spans="1:13">
      <c r="A108" s="20">
        <v>94</v>
      </c>
      <c r="B108" s="21" t="s">
        <v>270</v>
      </c>
      <c r="C108" s="21" t="s">
        <v>271</v>
      </c>
      <c r="D108" s="20" t="s">
        <v>72</v>
      </c>
      <c r="E108" s="20">
        <v>14000</v>
      </c>
      <c r="F108" s="20">
        <v>14000</v>
      </c>
      <c r="G108" s="20">
        <v>4000</v>
      </c>
      <c r="H108" s="20">
        <v>4000</v>
      </c>
      <c r="I108" s="20" t="s">
        <v>44</v>
      </c>
      <c r="J108" s="20" t="s">
        <v>44</v>
      </c>
      <c r="K108" s="20" t="s">
        <v>45</v>
      </c>
      <c r="L108" s="20" t="s">
        <v>46</v>
      </c>
      <c r="M108" s="20" t="s">
        <v>176</v>
      </c>
    </row>
    <row r="109" s="1" customFormat="1" ht="67" customHeight="1" spans="1:13">
      <c r="A109" s="20">
        <v>95</v>
      </c>
      <c r="B109" s="21" t="s">
        <v>272</v>
      </c>
      <c r="C109" s="21" t="s">
        <v>273</v>
      </c>
      <c r="D109" s="37" t="s">
        <v>82</v>
      </c>
      <c r="E109" s="37">
        <v>8100</v>
      </c>
      <c r="F109" s="37">
        <v>8100</v>
      </c>
      <c r="G109" s="37">
        <v>4860</v>
      </c>
      <c r="H109" s="37">
        <v>4860</v>
      </c>
      <c r="I109" s="37" t="s">
        <v>46</v>
      </c>
      <c r="J109" s="37" t="s">
        <v>46</v>
      </c>
      <c r="K109" s="37" t="s">
        <v>58</v>
      </c>
      <c r="L109" s="30" t="s">
        <v>59</v>
      </c>
      <c r="M109" s="37" t="s">
        <v>69</v>
      </c>
    </row>
    <row r="110" s="1" customFormat="1" ht="116" customHeight="1" spans="1:13">
      <c r="A110" s="20">
        <v>96</v>
      </c>
      <c r="B110" s="21" t="s">
        <v>274</v>
      </c>
      <c r="C110" s="21" t="s">
        <v>275</v>
      </c>
      <c r="D110" s="37" t="s">
        <v>82</v>
      </c>
      <c r="E110" s="37">
        <v>6860</v>
      </c>
      <c r="F110" s="37">
        <v>6860</v>
      </c>
      <c r="G110" s="37">
        <v>4116</v>
      </c>
      <c r="H110" s="37">
        <v>4116</v>
      </c>
      <c r="I110" s="37" t="s">
        <v>46</v>
      </c>
      <c r="J110" s="37" t="s">
        <v>46</v>
      </c>
      <c r="K110" s="37" t="s">
        <v>58</v>
      </c>
      <c r="L110" s="30" t="s">
        <v>59</v>
      </c>
      <c r="M110" s="37" t="s">
        <v>69</v>
      </c>
    </row>
    <row r="111" s="13" customFormat="1" ht="33" customHeight="1" spans="1:13">
      <c r="A111" s="20">
        <v>97</v>
      </c>
      <c r="B111" s="21" t="s">
        <v>276</v>
      </c>
      <c r="C111" s="21" t="s">
        <v>277</v>
      </c>
      <c r="D111" s="20" t="s">
        <v>82</v>
      </c>
      <c r="E111" s="20">
        <v>9800</v>
      </c>
      <c r="F111" s="20"/>
      <c r="G111" s="20">
        <v>3540</v>
      </c>
      <c r="H111" s="20"/>
      <c r="I111" s="20" t="s">
        <v>58</v>
      </c>
      <c r="J111" s="20" t="s">
        <v>59</v>
      </c>
      <c r="K111" s="20"/>
      <c r="L111" s="20"/>
      <c r="M111" s="20" t="s">
        <v>120</v>
      </c>
    </row>
    <row r="112" s="6" customFormat="1" ht="25" customHeight="1" spans="1:13">
      <c r="A112" s="20" t="s">
        <v>278</v>
      </c>
      <c r="B112" s="20"/>
      <c r="C112" s="20"/>
      <c r="D112" s="20"/>
      <c r="E112" s="20">
        <f>SUM(E113:E125)</f>
        <v>357558</v>
      </c>
      <c r="F112" s="20">
        <f>SUM(F113:F125)</f>
        <v>357558</v>
      </c>
      <c r="G112" s="20">
        <f>SUM(G113:G125)</f>
        <v>108995</v>
      </c>
      <c r="H112" s="20">
        <f>SUM(H113:H125)</f>
        <v>108995</v>
      </c>
      <c r="I112" s="20"/>
      <c r="J112" s="20"/>
      <c r="K112" s="20"/>
      <c r="L112" s="20"/>
      <c r="M112" s="20"/>
    </row>
    <row r="113" s="6" customFormat="1" ht="38" customHeight="1" spans="1:13">
      <c r="A113" s="20">
        <v>98</v>
      </c>
      <c r="B113" s="21" t="s">
        <v>279</v>
      </c>
      <c r="C113" s="21" t="s">
        <v>280</v>
      </c>
      <c r="D113" s="20" t="s">
        <v>186</v>
      </c>
      <c r="E113" s="20">
        <v>4092</v>
      </c>
      <c r="F113" s="20">
        <v>4092</v>
      </c>
      <c r="G113" s="20">
        <v>2800</v>
      </c>
      <c r="H113" s="20">
        <v>2800</v>
      </c>
      <c r="I113" s="20" t="s">
        <v>44</v>
      </c>
      <c r="J113" s="20" t="s">
        <v>45</v>
      </c>
      <c r="K113" s="20" t="s">
        <v>46</v>
      </c>
      <c r="L113" s="20" t="s">
        <v>58</v>
      </c>
      <c r="M113" s="20" t="s">
        <v>281</v>
      </c>
    </row>
    <row r="114" s="6" customFormat="1" ht="37" customHeight="1" spans="1:13">
      <c r="A114" s="20">
        <v>99</v>
      </c>
      <c r="B114" s="21" t="s">
        <v>282</v>
      </c>
      <c r="C114" s="21" t="s">
        <v>283</v>
      </c>
      <c r="D114" s="20" t="s">
        <v>50</v>
      </c>
      <c r="E114" s="20">
        <v>2697</v>
      </c>
      <c r="F114" s="20">
        <v>2697</v>
      </c>
      <c r="G114" s="20">
        <v>2697</v>
      </c>
      <c r="H114" s="20">
        <v>2697</v>
      </c>
      <c r="I114" s="20" t="s">
        <v>45</v>
      </c>
      <c r="J114" s="20" t="s">
        <v>58</v>
      </c>
      <c r="K114" s="20" t="s">
        <v>96</v>
      </c>
      <c r="L114" s="20" t="s">
        <v>284</v>
      </c>
      <c r="M114" s="20" t="s">
        <v>281</v>
      </c>
    </row>
    <row r="115" s="6" customFormat="1" ht="43" customHeight="1" spans="1:13">
      <c r="A115" s="20">
        <v>100</v>
      </c>
      <c r="B115" s="21" t="s">
        <v>285</v>
      </c>
      <c r="C115" s="21" t="s">
        <v>286</v>
      </c>
      <c r="D115" s="20" t="s">
        <v>53</v>
      </c>
      <c r="E115" s="20">
        <v>115000</v>
      </c>
      <c r="F115" s="20">
        <v>115000</v>
      </c>
      <c r="G115" s="20">
        <v>2000</v>
      </c>
      <c r="H115" s="20">
        <v>2000</v>
      </c>
      <c r="I115" s="20" t="s">
        <v>44</v>
      </c>
      <c r="J115" s="20" t="s">
        <v>44</v>
      </c>
      <c r="K115" s="20" t="s">
        <v>44</v>
      </c>
      <c r="L115" s="20" t="s">
        <v>45</v>
      </c>
      <c r="M115" s="20" t="s">
        <v>69</v>
      </c>
    </row>
    <row r="116" s="6" customFormat="1" ht="58" customHeight="1" spans="1:13">
      <c r="A116" s="20">
        <v>101</v>
      </c>
      <c r="B116" s="21" t="s">
        <v>287</v>
      </c>
      <c r="C116" s="21" t="s">
        <v>288</v>
      </c>
      <c r="D116" s="20" t="s">
        <v>289</v>
      </c>
      <c r="E116" s="20">
        <v>5820</v>
      </c>
      <c r="F116" s="20">
        <v>5820</v>
      </c>
      <c r="G116" s="20">
        <v>5820</v>
      </c>
      <c r="H116" s="20">
        <v>5820</v>
      </c>
      <c r="I116" s="20" t="s">
        <v>44</v>
      </c>
      <c r="J116" s="20" t="s">
        <v>45</v>
      </c>
      <c r="K116" s="20" t="s">
        <v>135</v>
      </c>
      <c r="L116" s="20" t="s">
        <v>85</v>
      </c>
      <c r="M116" s="20" t="s">
        <v>76</v>
      </c>
    </row>
    <row r="117" s="6" customFormat="1" ht="59" customHeight="1" spans="1:13">
      <c r="A117" s="20">
        <v>102</v>
      </c>
      <c r="B117" s="21" t="s">
        <v>290</v>
      </c>
      <c r="C117" s="21" t="s">
        <v>291</v>
      </c>
      <c r="D117" s="20" t="s">
        <v>289</v>
      </c>
      <c r="E117" s="20">
        <v>3027</v>
      </c>
      <c r="F117" s="20">
        <v>3027</v>
      </c>
      <c r="G117" s="20">
        <v>3027</v>
      </c>
      <c r="H117" s="20">
        <v>3027</v>
      </c>
      <c r="I117" s="20" t="s">
        <v>44</v>
      </c>
      <c r="J117" s="20" t="s">
        <v>45</v>
      </c>
      <c r="K117" s="20" t="s">
        <v>135</v>
      </c>
      <c r="L117" s="20" t="s">
        <v>85</v>
      </c>
      <c r="M117" s="20" t="s">
        <v>76</v>
      </c>
    </row>
    <row r="118" s="6" customFormat="1" ht="60" customHeight="1" spans="1:13">
      <c r="A118" s="20">
        <v>103</v>
      </c>
      <c r="B118" s="21" t="s">
        <v>292</v>
      </c>
      <c r="C118" s="21" t="s">
        <v>293</v>
      </c>
      <c r="D118" s="20" t="s">
        <v>289</v>
      </c>
      <c r="E118" s="20">
        <v>3858</v>
      </c>
      <c r="F118" s="20">
        <v>3858</v>
      </c>
      <c r="G118" s="20">
        <v>3858</v>
      </c>
      <c r="H118" s="20">
        <v>3858</v>
      </c>
      <c r="I118" s="20" t="s">
        <v>44</v>
      </c>
      <c r="J118" s="20" t="s">
        <v>45</v>
      </c>
      <c r="K118" s="20" t="s">
        <v>135</v>
      </c>
      <c r="L118" s="20" t="s">
        <v>85</v>
      </c>
      <c r="M118" s="20" t="s">
        <v>76</v>
      </c>
    </row>
    <row r="119" customFormat="1" ht="63" customHeight="1" spans="1:13">
      <c r="A119" s="20">
        <v>104</v>
      </c>
      <c r="B119" s="21" t="s">
        <v>294</v>
      </c>
      <c r="C119" s="21" t="s">
        <v>295</v>
      </c>
      <c r="D119" s="20" t="s">
        <v>289</v>
      </c>
      <c r="E119" s="20">
        <v>2649</v>
      </c>
      <c r="F119" s="20">
        <v>2649</v>
      </c>
      <c r="G119" s="20">
        <v>2649</v>
      </c>
      <c r="H119" s="20">
        <v>2649</v>
      </c>
      <c r="I119" s="20" t="s">
        <v>44</v>
      </c>
      <c r="J119" s="20" t="s">
        <v>45</v>
      </c>
      <c r="K119" s="20" t="s">
        <v>58</v>
      </c>
      <c r="L119" s="20" t="s">
        <v>85</v>
      </c>
      <c r="M119" s="20" t="s">
        <v>76</v>
      </c>
    </row>
    <row r="120" s="6" customFormat="1" ht="33" customHeight="1" spans="1:13">
      <c r="A120" s="20">
        <v>105</v>
      </c>
      <c r="B120" s="21" t="s">
        <v>296</v>
      </c>
      <c r="C120" s="21" t="s">
        <v>297</v>
      </c>
      <c r="D120" s="20" t="s">
        <v>82</v>
      </c>
      <c r="E120" s="20">
        <v>15000</v>
      </c>
      <c r="F120" s="20">
        <v>15000</v>
      </c>
      <c r="G120" s="20">
        <v>6000</v>
      </c>
      <c r="H120" s="20">
        <v>6000</v>
      </c>
      <c r="I120" s="20" t="s">
        <v>46</v>
      </c>
      <c r="J120" s="20" t="s">
        <v>46</v>
      </c>
      <c r="K120" s="20" t="s">
        <v>58</v>
      </c>
      <c r="L120" s="20" t="s">
        <v>58</v>
      </c>
      <c r="M120" s="20" t="s">
        <v>281</v>
      </c>
    </row>
    <row r="121" s="6" customFormat="1" ht="33" customHeight="1" spans="1:13">
      <c r="A121" s="20">
        <v>106</v>
      </c>
      <c r="B121" s="21" t="s">
        <v>298</v>
      </c>
      <c r="C121" s="21" t="s">
        <v>299</v>
      </c>
      <c r="D121" s="20" t="s">
        <v>82</v>
      </c>
      <c r="E121" s="20">
        <v>29700</v>
      </c>
      <c r="F121" s="20">
        <v>29700</v>
      </c>
      <c r="G121" s="20">
        <v>7000</v>
      </c>
      <c r="H121" s="20">
        <v>7000</v>
      </c>
      <c r="I121" s="20" t="s">
        <v>46</v>
      </c>
      <c r="J121" s="20" t="s">
        <v>46</v>
      </c>
      <c r="K121" s="20" t="s">
        <v>58</v>
      </c>
      <c r="L121" s="20" t="s">
        <v>58</v>
      </c>
      <c r="M121" s="20" t="s">
        <v>300</v>
      </c>
    </row>
    <row r="122" s="6" customFormat="1" ht="43" customHeight="1" spans="1:13">
      <c r="A122" s="20">
        <v>107</v>
      </c>
      <c r="B122" s="21" t="s">
        <v>301</v>
      </c>
      <c r="C122" s="21" t="s">
        <v>302</v>
      </c>
      <c r="D122" s="20" t="s">
        <v>82</v>
      </c>
      <c r="E122" s="20">
        <v>16907</v>
      </c>
      <c r="F122" s="20">
        <v>16907</v>
      </c>
      <c r="G122" s="20">
        <v>10144</v>
      </c>
      <c r="H122" s="20">
        <v>10144</v>
      </c>
      <c r="I122" s="20" t="s">
        <v>58</v>
      </c>
      <c r="J122" s="20" t="s">
        <v>58</v>
      </c>
      <c r="K122" s="20" t="s">
        <v>58</v>
      </c>
      <c r="L122" s="20" t="s">
        <v>58</v>
      </c>
      <c r="M122" s="20" t="s">
        <v>183</v>
      </c>
    </row>
    <row r="123" s="6" customFormat="1" ht="33" customHeight="1" spans="1:13">
      <c r="A123" s="20">
        <v>108</v>
      </c>
      <c r="B123" s="38" t="s">
        <v>303</v>
      </c>
      <c r="C123" s="21" t="s">
        <v>304</v>
      </c>
      <c r="D123" s="20" t="s">
        <v>82</v>
      </c>
      <c r="E123" s="20">
        <v>106943</v>
      </c>
      <c r="F123" s="20">
        <v>106943</v>
      </c>
      <c r="G123" s="20">
        <v>40000</v>
      </c>
      <c r="H123" s="20">
        <v>40000</v>
      </c>
      <c r="I123" s="20" t="s">
        <v>46</v>
      </c>
      <c r="J123" s="20" t="s">
        <v>46</v>
      </c>
      <c r="K123" s="20" t="s">
        <v>46</v>
      </c>
      <c r="L123" s="20" t="s">
        <v>58</v>
      </c>
      <c r="M123" s="20" t="s">
        <v>176</v>
      </c>
    </row>
    <row r="124" s="6" customFormat="1" ht="33" customHeight="1" spans="1:13">
      <c r="A124" s="20">
        <v>109</v>
      </c>
      <c r="B124" s="21" t="s">
        <v>305</v>
      </c>
      <c r="C124" s="21" t="s">
        <v>306</v>
      </c>
      <c r="D124" s="20" t="s">
        <v>82</v>
      </c>
      <c r="E124" s="20">
        <v>11000</v>
      </c>
      <c r="F124" s="20">
        <v>11000</v>
      </c>
      <c r="G124" s="20">
        <v>4000</v>
      </c>
      <c r="H124" s="20">
        <v>4000</v>
      </c>
      <c r="I124" s="20" t="s">
        <v>46</v>
      </c>
      <c r="J124" s="20" t="s">
        <v>307</v>
      </c>
      <c r="K124" s="20" t="s">
        <v>58</v>
      </c>
      <c r="L124" s="20" t="s">
        <v>308</v>
      </c>
      <c r="M124" s="20" t="s">
        <v>309</v>
      </c>
    </row>
    <row r="125" s="6" customFormat="1" ht="33" customHeight="1" spans="1:13">
      <c r="A125" s="20">
        <v>110</v>
      </c>
      <c r="B125" s="21" t="s">
        <v>310</v>
      </c>
      <c r="C125" s="21" t="s">
        <v>311</v>
      </c>
      <c r="D125" s="20" t="s">
        <v>82</v>
      </c>
      <c r="E125" s="20">
        <v>40865</v>
      </c>
      <c r="F125" s="20">
        <v>40865</v>
      </c>
      <c r="G125" s="20">
        <v>19000</v>
      </c>
      <c r="H125" s="20">
        <v>19000</v>
      </c>
      <c r="I125" s="20" t="s">
        <v>96</v>
      </c>
      <c r="J125" s="20" t="s">
        <v>135</v>
      </c>
      <c r="K125" s="20" t="s">
        <v>143</v>
      </c>
      <c r="L125" s="20"/>
      <c r="M125" s="20" t="s">
        <v>309</v>
      </c>
    </row>
  </sheetData>
  <mergeCells count="31">
    <mergeCell ref="A1:M1"/>
    <mergeCell ref="K2:M2"/>
    <mergeCell ref="G3:L3"/>
    <mergeCell ref="G4:H4"/>
    <mergeCell ref="I4:L4"/>
    <mergeCell ref="A6:D6"/>
    <mergeCell ref="I6:M6"/>
    <mergeCell ref="A7:D7"/>
    <mergeCell ref="I7:M7"/>
    <mergeCell ref="A8:D8"/>
    <mergeCell ref="I8:M8"/>
    <mergeCell ref="A34:D34"/>
    <mergeCell ref="I34:M34"/>
    <mergeCell ref="A63:D63"/>
    <mergeCell ref="I63:M63"/>
    <mergeCell ref="A64:D64"/>
    <mergeCell ref="I64:M64"/>
    <mergeCell ref="A77:D77"/>
    <mergeCell ref="I77:M77"/>
    <mergeCell ref="A103:D103"/>
    <mergeCell ref="I103:M103"/>
    <mergeCell ref="A104:D104"/>
    <mergeCell ref="I104:M104"/>
    <mergeCell ref="A112:D112"/>
    <mergeCell ref="I112:M112"/>
    <mergeCell ref="A3:A5"/>
    <mergeCell ref="B3:B5"/>
    <mergeCell ref="C3:C5"/>
    <mergeCell ref="D3:D5"/>
    <mergeCell ref="M3:M5"/>
    <mergeCell ref="E3:F4"/>
  </mergeCells>
  <printOptions horizontalCentered="1"/>
  <pageMargins left="0.393055555555556" right="0.393055555555556" top="0.472222222222222" bottom="0.590277777777778" header="0.314583333333333" footer="0.314583333333333"/>
  <pageSetup paperSize="9" scale="88" firstPageNumber="30" fitToHeight="0" orientation="landscape" useFirstPageNumber="1" horizontalDpi="600"/>
  <headerFooter>
    <oddFooter>&amp;C&amp;"TIMes New Roman"&amp;14— &amp;P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郭天才</cp:lastModifiedBy>
  <dcterms:created xsi:type="dcterms:W3CDTF">2017-09-04T06:25:00Z</dcterms:created>
  <cp:lastPrinted>2018-07-31T07:14:00Z</cp:lastPrinted>
  <dcterms:modified xsi:type="dcterms:W3CDTF">2019-12-31T06:48:50Z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